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lán VO\plán VO 2018\zverejnenie\"/>
    </mc:Choice>
  </mc:AlternateContent>
  <bookViews>
    <workbookView xWindow="0" yWindow="0" windowWidth="12780" windowHeight="10965" firstSheet="1" activeTab="1"/>
  </bookViews>
  <sheets>
    <sheet name="Hárok1" sheetId="1" state="hidden" r:id="rId1"/>
    <sheet name="ÚPPVII" sheetId="2" r:id="rId2"/>
    <sheet name="Hárok2" sheetId="3" r:id="rId3"/>
  </sheets>
  <definedNames>
    <definedName name="_xlnm._FilterDatabase" localSheetId="1" hidden="1">ÚPPVII!$A$36:$G$178</definedName>
    <definedName name="_xlnm.Print_Area" localSheetId="1">ÚPPVII!$A$1:$F$183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2" i="2" l="1"/>
  <c r="C155" i="2"/>
  <c r="B131" i="2"/>
  <c r="B21" i="1"/>
</calcChain>
</file>

<file path=xl/sharedStrings.xml><?xml version="1.0" encoding="utf-8"?>
<sst xmlns="http://schemas.openxmlformats.org/spreadsheetml/2006/main" count="557" uniqueCount="289">
  <si>
    <t>Názov predmetu zákazky</t>
  </si>
  <si>
    <t>Navrhovaná PHZ</t>
  </si>
  <si>
    <t>Lehota plnenia zmluvy</t>
  </si>
  <si>
    <t>Organizačný útvar</t>
  </si>
  <si>
    <t>10-12/2016</t>
  </si>
  <si>
    <t>Podujatia - Catering</t>
  </si>
  <si>
    <t>09-12/2016</t>
  </si>
  <si>
    <t>Podujatia - Prenájom priestorov</t>
  </si>
  <si>
    <t>Podujatia - Tlmočnícka technika</t>
  </si>
  <si>
    <t>Zabezpečenie podpory služieb širokopásmového pripojenia a sietí novej generácie</t>
  </si>
  <si>
    <t>Odbor riadenia programov rozvoja informačnej spoločnosti</t>
  </si>
  <si>
    <t>Trvanie zmluvy v mesiacoch</t>
  </si>
  <si>
    <t>2 mes</t>
  </si>
  <si>
    <t>4 mes</t>
  </si>
  <si>
    <t>Konzultačné činnosti v oblasti legislatívy</t>
  </si>
  <si>
    <t>Komunikačná kampaň ku schránkam</t>
  </si>
  <si>
    <t>Odborné PR a komunikačná kampaň sekcie</t>
  </si>
  <si>
    <t>PoC na Inovatívne projekty</t>
  </si>
  <si>
    <t>Premier support základný rámec/Premier support voliteľný rámec</t>
  </si>
  <si>
    <t>Konzultačné činnosti pri riadení projektov, metodika</t>
  </si>
  <si>
    <t>Služobné cesty, letenky, ubytovanie, poplatky</t>
  </si>
  <si>
    <t>10/ 2016</t>
  </si>
  <si>
    <t>12/2016-01/2017</t>
  </si>
  <si>
    <t>Drobné upomienkové predmety</t>
  </si>
  <si>
    <t>Sekcia informatizácie spoločnosti</t>
  </si>
  <si>
    <t>IKT zabezpečenie pre sekciu</t>
  </si>
  <si>
    <t>Cloud services</t>
  </si>
  <si>
    <t>Odbor prípravy a iplmenetácie projektov</t>
  </si>
  <si>
    <t>Špecifické vzdelávanie - jazykové kurzy</t>
  </si>
  <si>
    <t>Servisné služby ITMS II, (financované z projektu, formou zálohovej platby, bez nároku na rozpočet ÚPPVII)</t>
  </si>
  <si>
    <t>400 000 €</t>
  </si>
  <si>
    <t>1.1.2017</t>
  </si>
  <si>
    <t>48 mes</t>
  </si>
  <si>
    <t>Sekcia CKO, odbor ITMS</t>
  </si>
  <si>
    <t xml:space="preserve">Vzdelávanie zamestnancov odboru ITMS v oblasti informačných technológii (financované z projektu, formou zálohovej platby, bez nároku na rozpočet ÚPPVII) </t>
  </si>
  <si>
    <t>12 mes</t>
  </si>
  <si>
    <t xml:space="preserve">Obstaranie prístupov do systémov online právnych predpisov (pre 6 užívateľov) </t>
  </si>
  <si>
    <t>09-10/2016</t>
  </si>
  <si>
    <t>Odbor legislatívno-právny</t>
  </si>
  <si>
    <t>TOVARY</t>
  </si>
  <si>
    <t>Predpokladaná hodnota zákazky v EUR bez DPH</t>
  </si>
  <si>
    <t>Členenie zákazky podľa PHZ</t>
  </si>
  <si>
    <t>Žiadateľ</t>
  </si>
  <si>
    <t>SLUŽBY</t>
  </si>
  <si>
    <t>Trvanie zmluvy v mesiacoch/ začiatok plnenia zmluvy</t>
  </si>
  <si>
    <t>nadlimitná zákazka</t>
  </si>
  <si>
    <t>odbor legislatívno- právny</t>
  </si>
  <si>
    <t>zákazka s nízkou hodnotou</t>
  </si>
  <si>
    <t>Komunikačný odbor</t>
  </si>
  <si>
    <t>Odbor protokolu a organizačných činností</t>
  </si>
  <si>
    <t>Osobný úrad</t>
  </si>
  <si>
    <t>Obstaranie výpočtovej techniky</t>
  </si>
  <si>
    <t>Poistenie vozidiel ÚPVII</t>
  </si>
  <si>
    <t>Nákup tonerov a spotrebného materiálu do tlačiarní</t>
  </si>
  <si>
    <t>Upratovacie a čistiace služby</t>
  </si>
  <si>
    <t>Nákup elektrospotrebičov</t>
  </si>
  <si>
    <t>Nákup kancelárskej techniky</t>
  </si>
  <si>
    <t>kancelária vedúceho úradu</t>
  </si>
  <si>
    <t xml:space="preserve">zákazka s nízkou hodnotou  </t>
  </si>
  <si>
    <t xml:space="preserve">zákazka  s nízkou hodnotou </t>
  </si>
  <si>
    <t xml:space="preserve">zákazka s nízkou hodnotou podľa prílohy č.1 ZVO </t>
  </si>
  <si>
    <t xml:space="preserve">Odbor ekonomiky a technickej správy
</t>
  </si>
  <si>
    <t xml:space="preserve">Odbor ekonomiky a technickej správy
</t>
  </si>
  <si>
    <t>Sekcia CKO (Odbor metodiky a koordinácie subjektov)</t>
  </si>
  <si>
    <t xml:space="preserve">Zabezpečenie leteckej prepravy a cestovného poistenia pre ZPC 
</t>
  </si>
  <si>
    <t>20 000 eur</t>
  </si>
  <si>
    <t>podlimitná zákazka cez e-trhovisko</t>
  </si>
  <si>
    <t>Organizovanie seminárov, podujatí a konferencií pre potreby sekcie CKO</t>
  </si>
  <si>
    <t xml:space="preserve">Odborné školenia pre zamestnancov ÚPPVII SR </t>
  </si>
  <si>
    <t xml:space="preserve">Organizačné, obsahové a technické zabezpečenie návštev a prijatí v rámci ÚPPVII, semináre, workshopy, konferencie (technicko-priestorové zabezpečenie, organizačné zabezpečenie, catering)
</t>
  </si>
  <si>
    <t>ÚRAD PODPREDSEDU VLÁDY SR PRE INVESTÍCIE A INFORMATIZÁCIU</t>
  </si>
  <si>
    <t xml:space="preserve">podlimitná zákazka cez e-trhovisko </t>
  </si>
  <si>
    <t xml:space="preserve">zákazka s nízkou hodnotou </t>
  </si>
  <si>
    <t>15 000 eur</t>
  </si>
  <si>
    <t>PLÁN VEREJNÉHO OBSTARÁVANIA NA ROK 2018</t>
  </si>
  <si>
    <t>Nákup odbornej literatúry</t>
  </si>
  <si>
    <t>1800 eur</t>
  </si>
  <si>
    <t>500 eur</t>
  </si>
  <si>
    <t>odbor publicity</t>
  </si>
  <si>
    <t>13 069,31 eur</t>
  </si>
  <si>
    <t xml:space="preserve"> 700 eur</t>
  </si>
  <si>
    <t>Oddelenie vnútorného auditu</t>
  </si>
  <si>
    <t>600 eur</t>
  </si>
  <si>
    <t xml:space="preserve">Sekcia riadenia investícií </t>
  </si>
  <si>
    <t>17.000 eur</t>
  </si>
  <si>
    <t>10.000 eur</t>
  </si>
  <si>
    <t>1. kvartál a 2. kvartál 2018</t>
  </si>
  <si>
    <t xml:space="preserve"> 2. kvartál 2018</t>
  </si>
  <si>
    <t>Odbor riadenia IT projektov</t>
  </si>
  <si>
    <t>11 000 eur</t>
  </si>
  <si>
    <t>21 000 eur</t>
  </si>
  <si>
    <t>Prevádzka a údržba IS ITMS II</t>
  </si>
  <si>
    <t xml:space="preserve">  9 mesiacov/                                     2. kvartál 2018</t>
  </si>
  <si>
    <t>42 mesiacov/ 3. kvartál 2018</t>
  </si>
  <si>
    <t>Vývoj  a úprava IS ITMS2014+</t>
  </si>
  <si>
    <t>36 mesiacov/ 3. kvartál 2018</t>
  </si>
  <si>
    <t>5 544 000 eur</t>
  </si>
  <si>
    <t>10 000 eur</t>
  </si>
  <si>
    <t>12 mesiacov/  Január 2018</t>
  </si>
  <si>
    <t xml:space="preserve">Predlženie platných existujúcich  mandátnych certifikátov na r. 2018 </t>
  </si>
  <si>
    <t>300 eur</t>
  </si>
  <si>
    <t>Zabezpečenie služieb údržby a rozvoja systému elektronickej správy registratúry</t>
  </si>
  <si>
    <t>600 000 eur</t>
  </si>
  <si>
    <t>48 mesiacov/ 3. kvartál 2018</t>
  </si>
  <si>
    <t xml:space="preserve">Projekt objektovej bezpečnosti </t>
  </si>
  <si>
    <t>1. kvartál 2018</t>
  </si>
  <si>
    <t>podlimitná zákazka</t>
  </si>
  <si>
    <t>100 000 eur</t>
  </si>
  <si>
    <t>1. až 2. kvartál 2018</t>
  </si>
  <si>
    <t>12 mesiacov/ 4. kvartál 2018</t>
  </si>
  <si>
    <t>1. kvartál a 4. kvartál 2018</t>
  </si>
  <si>
    <t>6500 eur</t>
  </si>
  <si>
    <t>12 mesiacov/          2. kvartál 2018</t>
  </si>
  <si>
    <t>50 000 eur</t>
  </si>
  <si>
    <t>Cestovné poistenie</t>
  </si>
  <si>
    <t>80 eur</t>
  </si>
  <si>
    <t>2. kvartál 2018</t>
  </si>
  <si>
    <t>Kalibrácia alkoholtestera</t>
  </si>
  <si>
    <t>1. až 3. kvartál 2018</t>
  </si>
  <si>
    <t>Zabezpečenie servisu SMV</t>
  </si>
  <si>
    <t>48 mesiacov/ 1. kvartál 2018</t>
  </si>
  <si>
    <t xml:space="preserve"> 1. kvartál 2018</t>
  </si>
  <si>
    <t>1. až 4. kvartál 2018</t>
  </si>
  <si>
    <t xml:space="preserve">Nákup tovaru pre autodopravu </t>
  </si>
  <si>
    <t>3000 eur</t>
  </si>
  <si>
    <t>Nákup PHM – palivové karty</t>
  </si>
  <si>
    <t>25 000 eur</t>
  </si>
  <si>
    <t>24 mesiacov/1. kvartál 2018</t>
  </si>
  <si>
    <t>4. kvartál 2018</t>
  </si>
  <si>
    <t>12 mesiacov/ 1. kvartál 2018</t>
  </si>
  <si>
    <t xml:space="preserve">Reklamné predmety na reprezentačné účely a propagačné predmety pre potreby seminárov a školení </t>
  </si>
  <si>
    <t>30 000 eur</t>
  </si>
  <si>
    <t>v priebehu roka  2018</t>
  </si>
  <si>
    <t>5 000 eur</t>
  </si>
  <si>
    <t>3. kvartál 2018</t>
  </si>
  <si>
    <t>Školenia pre zamestnancov ÚPVII v projektovom manažmente podľa štandardu PRINCE2</t>
  </si>
  <si>
    <t>10 mesiacov/ 2. kvartál 2018</t>
  </si>
  <si>
    <t>Školenie - zvyšovanie počítačových zručností zamestnancov ÚPVII (MS Excel, MS Word a PowerPoint)</t>
  </si>
  <si>
    <t>Sekcia CKO (Odbor monitorovania a hodnotenia)</t>
  </si>
  <si>
    <t>2 000 eur</t>
  </si>
  <si>
    <t>On-line prístup do vybraných zahraničných periodík</t>
  </si>
  <si>
    <t>1000 eur</t>
  </si>
  <si>
    <t>4 000 eur</t>
  </si>
  <si>
    <t>18 000 eur</t>
  </si>
  <si>
    <t>Predpokladaná hodnota jednotlivej zákazky v EUR bez DPH</t>
  </si>
  <si>
    <t>3.-4. kvartál 2018</t>
  </si>
  <si>
    <t>130 000 eur</t>
  </si>
  <si>
    <t>12 mesiacov/ 3. až 4. kvartál 2018</t>
  </si>
  <si>
    <t>7 mesiacov/ 1. kvartál 2018</t>
  </si>
  <si>
    <t>6 mesiacov/ 1. kvartál 2018</t>
  </si>
  <si>
    <t>24 mesiacov/ 1. kvartál 2018</t>
  </si>
  <si>
    <t>6 000 eur</t>
  </si>
  <si>
    <t>90 000 eur</t>
  </si>
  <si>
    <t>Vzdelávanie (školenia) pre zamestnancov IPC</t>
  </si>
  <si>
    <t>6000 eur</t>
  </si>
  <si>
    <t>Automatizácia tvorby databázy ako súčasť komunikačného softvéru IPC</t>
  </si>
  <si>
    <t>4500 eur</t>
  </si>
  <si>
    <t xml:space="preserve"> 12 mesiacov/ 2. kvartál 2018</t>
  </si>
  <si>
    <t>8000 eur</t>
  </si>
  <si>
    <t>17 500 eur</t>
  </si>
  <si>
    <t>2500 eur</t>
  </si>
  <si>
    <t>Sekcia CKO (Odbor politiky súdržnosti)</t>
  </si>
  <si>
    <t>12 mesiacov/ 1. kvartál</t>
  </si>
  <si>
    <t>Up date IS RPO pre špecifický register EZUS</t>
  </si>
  <si>
    <t>9 mesiacov/ 2. kvartál 2018</t>
  </si>
  <si>
    <t>Vytvorenie web stránok</t>
  </si>
  <si>
    <t>13 000 eur</t>
  </si>
  <si>
    <t>7 mesiacov/ 2. kvartál 2018</t>
  </si>
  <si>
    <t>1874,89 eur</t>
  </si>
  <si>
    <t>Aktivity v oblasti participácie - realizácie Agendy 2030 a analýzy NIP-vypracovanie dlhodobej vízie a stratégie rozvoja slovenskej spoločnosti</t>
  </si>
  <si>
    <t>Online prístup k právnym predpisom a komentárom, elektronická zbierka všeobecne záväzných právnych predpisov</t>
  </si>
  <si>
    <t>442 500 eur</t>
  </si>
  <si>
    <t>zákazka  s nízkou hodnotou - priame zadanie</t>
  </si>
  <si>
    <t xml:space="preserve">do 500 eur </t>
  </si>
  <si>
    <t>do 15 000 eur</t>
  </si>
  <si>
    <t>do 135 000 eur</t>
  </si>
  <si>
    <t>zákazka s nízkou hodnotou-priame zadanie</t>
  </si>
  <si>
    <t>podlimitná zákazka podľa prílohy č. 1 k ZVO</t>
  </si>
  <si>
    <t>24 mesiacov/          3. kvartál 2018</t>
  </si>
  <si>
    <t>nadlimitná zákazka, na ktorú sa nevzťahuje ZVO</t>
  </si>
  <si>
    <t>12 mesiacov/ priebežne 2018</t>
  </si>
  <si>
    <t>Vytvorenie komunikačného softvéru pre 25 osôb- IPC (súčasť web stránky)</t>
  </si>
  <si>
    <t>4 mesiace/ 1. kvartál 2018</t>
  </si>
  <si>
    <t>70 mesiacov/ 1. kvartál 2018</t>
  </si>
  <si>
    <t xml:space="preserve">500 eur </t>
  </si>
  <si>
    <t>3 000 eur</t>
  </si>
  <si>
    <t>do  50 000 eur</t>
  </si>
  <si>
    <t>11 mesiacov / 1. kvartál 2018</t>
  </si>
  <si>
    <t>10 mesiacov/ 1. kvartál 2018</t>
  </si>
  <si>
    <t>5500 eur</t>
  </si>
  <si>
    <t>8 500 eur</t>
  </si>
  <si>
    <t>11 mesiacov/ 1. kvartál 2018</t>
  </si>
  <si>
    <t>8 mesiacov/ 1. kvartál 2018</t>
  </si>
  <si>
    <t>8 mesiacov/ 2. kvartál 2018</t>
  </si>
  <si>
    <t>11 mesiacov/1. kvartál 2018</t>
  </si>
  <si>
    <t>Technické vybavenie</t>
  </si>
  <si>
    <t>11 300 eur</t>
  </si>
  <si>
    <t>100 200 eur</t>
  </si>
  <si>
    <t>do 135.000 eur</t>
  </si>
  <si>
    <t>34 000 eur</t>
  </si>
  <si>
    <t>Mandátne certifikáty vrátane príslušenstva (čipová karta, čítačka)</t>
  </si>
  <si>
    <t>v priebehu roka 2018</t>
  </si>
  <si>
    <t>12 mesiacov/                              1. kvartál 2018</t>
  </si>
  <si>
    <t>74,89 eur</t>
  </si>
  <si>
    <t>Vyhodnotenie pokroku pri vykonávaní Partnerskej dohody SR k 31.12.2018</t>
  </si>
  <si>
    <t>48 933,33 eur</t>
  </si>
  <si>
    <t>Reklama na Facebooku</t>
  </si>
  <si>
    <t>Reklama na LinkedIN – "UPVII moderný zamestnávateľ"</t>
  </si>
  <si>
    <t>1075,47 eur</t>
  </si>
  <si>
    <t>Stravné pre zamestnancov 2019 -2021</t>
  </si>
  <si>
    <t>do 750 000  eur</t>
  </si>
  <si>
    <t>Servis web stránok ÚPPVII</t>
  </si>
  <si>
    <t>Dodávka a montáž súpravy zvláštneho zvukového a svetelného výstražného zariadenia pre VW Multivan</t>
  </si>
  <si>
    <t>3 500 eur</t>
  </si>
  <si>
    <t>1.kvartál 2018</t>
  </si>
  <si>
    <t>Analytické rozpracovanie a zadefinovanie rozvojových potrieb štátu v horizonte roku 2030 prostredníctvom analýzy a scenáristickej práce</t>
  </si>
  <si>
    <t>47 232,50 eur</t>
  </si>
  <si>
    <t>zákazka s nízkou hodnotu</t>
  </si>
  <si>
    <t>49 000 eur</t>
  </si>
  <si>
    <t>3mes./1. kvartál 2018</t>
  </si>
  <si>
    <t>Vzdelávanie (školenia) pre zamestnancov ÚPPVII, OPTP, OPII</t>
  </si>
  <si>
    <t>9 mesiacov/ 2. -3. kvartál 2018</t>
  </si>
  <si>
    <t>Vzdelávanie (školenia) pre zamestnancov OPTP</t>
  </si>
  <si>
    <t>12 mes./2. kvartál 2018</t>
  </si>
  <si>
    <t>12 mes./1. kvartál 2018</t>
  </si>
  <si>
    <t>Odbor protokolu a organizačných činností-</t>
  </si>
  <si>
    <r>
      <t xml:space="preserve">30 mesiacov/ </t>
    </r>
    <r>
      <rPr>
        <sz val="11"/>
        <rFont val="Calibri"/>
        <family val="2"/>
        <charset val="238"/>
        <scheme val="minor"/>
      </rPr>
      <t>Január 2019</t>
    </r>
  </si>
  <si>
    <t>Nákup softvéru pre potreby ÚPPVII SR-Softvér a licencie ITMS</t>
  </si>
  <si>
    <t>web stránka</t>
  </si>
  <si>
    <t>4 mes. / 1. kvartál 2018</t>
  </si>
  <si>
    <t>E-learning systém</t>
  </si>
  <si>
    <t>Jira</t>
  </si>
  <si>
    <t>Podpora a údržba Jira</t>
  </si>
  <si>
    <t>Helpdesk IT</t>
  </si>
  <si>
    <t>Správa web stránky</t>
  </si>
  <si>
    <t>48 000 eur</t>
  </si>
  <si>
    <t>39 000 eur</t>
  </si>
  <si>
    <t>38 000 eur</t>
  </si>
  <si>
    <t>37 000 eur</t>
  </si>
  <si>
    <t>12 mesiacov/             1. kvartál 2018</t>
  </si>
  <si>
    <t>11 250 eur</t>
  </si>
  <si>
    <t>2 505 eur</t>
  </si>
  <si>
    <t>4 000  eur</t>
  </si>
  <si>
    <t>5625 eur</t>
  </si>
  <si>
    <t>21 800 eur</t>
  </si>
  <si>
    <t>19,00 eur</t>
  </si>
  <si>
    <t>2728,50 eur</t>
  </si>
  <si>
    <t>8493,2 eur</t>
  </si>
  <si>
    <t>56 420,7 eur</t>
  </si>
  <si>
    <t>Monitorovanie dodržiavania dezignačných kritérií</t>
  </si>
  <si>
    <t>120 000 eur</t>
  </si>
  <si>
    <t>48 mesiacov/ 4. kvartál 2018</t>
  </si>
  <si>
    <t xml:space="preserve">PR a komunikačná kampaň - výroba
</t>
  </si>
  <si>
    <t>288 000 eur</t>
  </si>
  <si>
    <t>200 000 eur</t>
  </si>
  <si>
    <t xml:space="preserve"> 3.-4. kvartál 2018</t>
  </si>
  <si>
    <t>40 000 eur</t>
  </si>
  <si>
    <t>Nákup vysielacieho času</t>
  </si>
  <si>
    <t>1 595 000 eur</t>
  </si>
  <si>
    <t>280 000 eur</t>
  </si>
  <si>
    <t>3. -4. kvartál 2018</t>
  </si>
  <si>
    <t>185 000 eur</t>
  </si>
  <si>
    <t>Nákup reklamného priestoru</t>
  </si>
  <si>
    <t>714 000 eur</t>
  </si>
  <si>
    <t>70 000 eur</t>
  </si>
  <si>
    <t>99 000 eur</t>
  </si>
  <si>
    <t>Tvoba nového webu vicepremier.gov.sk + informatizácia.sk</t>
  </si>
  <si>
    <t>do 50 000 eur</t>
  </si>
  <si>
    <t>Odbor publicity</t>
  </si>
  <si>
    <t>Vytvorenie virtuálnej reality</t>
  </si>
  <si>
    <t>Tvorba videocontentu, videostories</t>
  </si>
  <si>
    <t xml:space="preserve"> zákazka, na ktorú sa nevzťahuje ZVO</t>
  </si>
  <si>
    <t xml:space="preserve">Grafické práce </t>
  </si>
  <si>
    <t>2.-4. kvartál 2018</t>
  </si>
  <si>
    <t>Zabezpčenie ambasádorov videostories</t>
  </si>
  <si>
    <t>9 mesiacov/ 1. kvartál 2018</t>
  </si>
  <si>
    <t>45 000 eur</t>
  </si>
  <si>
    <t>55 000 eur</t>
  </si>
  <si>
    <t>11 mesiacov/ 3. kvartál 2018</t>
  </si>
  <si>
    <t>Služby tlače</t>
  </si>
  <si>
    <t>Wifi pre Slovensko</t>
  </si>
  <si>
    <t>2.-3. kvartál 2018</t>
  </si>
  <si>
    <t>Wif pre EÚ</t>
  </si>
  <si>
    <t>500 000 eur</t>
  </si>
  <si>
    <t>Publicita CKO(akčný plán zjednodušenia eurofondov, nové eurofondy 2020+, vysoké školy)</t>
  </si>
  <si>
    <t>113 879 eur</t>
  </si>
  <si>
    <t>56 075,47 eur</t>
  </si>
  <si>
    <t>zákazka, na ktorú sa nevzťahuje ZVO ( účelové zariadenie)</t>
  </si>
  <si>
    <t>66 000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</si>
</sst>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4F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EC"/>
        <bgColor indexed="64"/>
      </patternFill>
    </fill>
    <fill>
      <patternFill patternType="solid">
        <fgColor rgb="FFFFFFE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5E8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25">
    <xf numFmtId="0" fontId="0" fillId="0" borderId="0" xfId="0"/>
    <xf numFmtId="6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6" fontId="0" fillId="3" borderId="3" xfId="0" applyNumberFormat="1" applyFill="1" applyBorder="1"/>
    <xf numFmtId="6" fontId="0" fillId="3" borderId="3" xfId="0" applyNumberFormat="1" applyFill="1" applyBorder="1" applyAlignment="1">
      <alignment horizontal="right"/>
    </xf>
    <xf numFmtId="49" fontId="0" fillId="3" borderId="3" xfId="0" applyNumberFormat="1" applyFill="1" applyBorder="1" applyAlignment="1">
      <alignment horizontal="right"/>
    </xf>
    <xf numFmtId="0" fontId="0" fillId="3" borderId="4" xfId="0" applyFill="1" applyBorder="1" applyAlignment="1">
      <alignment wrapText="1"/>
    </xf>
    <xf numFmtId="6" fontId="0" fillId="3" borderId="1" xfId="0" applyNumberFormat="1" applyFill="1" applyBorder="1"/>
    <xf numFmtId="6" fontId="0" fillId="3" borderId="1" xfId="0" applyNumberFormat="1" applyFill="1" applyBorder="1" applyAlignment="1">
      <alignment horizontal="right"/>
    </xf>
    <xf numFmtId="49" fontId="0" fillId="3" borderId="1" xfId="0" applyNumberFormat="1" applyFill="1" applyBorder="1" applyAlignment="1">
      <alignment horizontal="right"/>
    </xf>
    <xf numFmtId="0" fontId="0" fillId="3" borderId="6" xfId="0" applyFill="1" applyBorder="1" applyAlignment="1">
      <alignment wrapText="1"/>
    </xf>
    <xf numFmtId="3" fontId="0" fillId="3" borderId="1" xfId="0" applyNumberFormat="1" applyFill="1" applyBorder="1"/>
    <xf numFmtId="0" fontId="0" fillId="4" borderId="0" xfId="0" applyFill="1"/>
    <xf numFmtId="6" fontId="0" fillId="5" borderId="1" xfId="0" applyNumberFormat="1" applyFill="1" applyBorder="1"/>
    <xf numFmtId="0" fontId="0" fillId="5" borderId="1" xfId="0" applyFill="1" applyBorder="1" applyAlignment="1">
      <alignment horizontal="right"/>
    </xf>
    <xf numFmtId="49" fontId="0" fillId="5" borderId="1" xfId="0" applyNumberFormat="1" applyFill="1" applyBorder="1" applyAlignment="1">
      <alignment horizontal="right"/>
    </xf>
    <xf numFmtId="0" fontId="0" fillId="5" borderId="6" xfId="0" applyFill="1" applyBorder="1" applyAlignment="1">
      <alignment wrapText="1"/>
    </xf>
    <xf numFmtId="6" fontId="0" fillId="6" borderId="1" xfId="0" applyNumberFormat="1" applyFill="1" applyBorder="1"/>
    <xf numFmtId="6" fontId="0" fillId="6" borderId="1" xfId="0" applyNumberFormat="1" applyFill="1" applyBorder="1" applyAlignment="1">
      <alignment horizontal="right"/>
    </xf>
    <xf numFmtId="49" fontId="0" fillId="6" borderId="1" xfId="0" applyNumberFormat="1" applyFill="1" applyBorder="1" applyAlignment="1">
      <alignment horizontal="right"/>
    </xf>
    <xf numFmtId="0" fontId="0" fillId="6" borderId="6" xfId="0" applyFill="1" applyBorder="1" applyAlignment="1">
      <alignment wrapText="1"/>
    </xf>
    <xf numFmtId="6" fontId="0" fillId="5" borderId="12" xfId="0" applyNumberFormat="1" applyFill="1" applyBorder="1"/>
    <xf numFmtId="0" fontId="0" fillId="5" borderId="12" xfId="0" applyFill="1" applyBorder="1" applyAlignment="1">
      <alignment horizontal="right"/>
    </xf>
    <xf numFmtId="49" fontId="0" fillId="5" borderId="12" xfId="0" applyNumberFormat="1" applyFill="1" applyBorder="1" applyAlignment="1">
      <alignment horizontal="right"/>
    </xf>
    <xf numFmtId="0" fontId="0" fillId="5" borderId="13" xfId="0" applyFill="1" applyBorder="1" applyAlignment="1">
      <alignment wrapText="1"/>
    </xf>
    <xf numFmtId="0" fontId="2" fillId="7" borderId="5" xfId="0" applyFont="1" applyFill="1" applyBorder="1" applyAlignment="1">
      <alignment wrapText="1"/>
    </xf>
    <xf numFmtId="6" fontId="0" fillId="7" borderId="12" xfId="0" applyNumberFormat="1" applyFill="1" applyBorder="1"/>
    <xf numFmtId="0" fontId="0" fillId="7" borderId="12" xfId="0" applyFill="1" applyBorder="1" applyAlignment="1">
      <alignment horizontal="right"/>
    </xf>
    <xf numFmtId="49" fontId="0" fillId="7" borderId="1" xfId="0" applyNumberFormat="1" applyFill="1" applyBorder="1" applyAlignment="1">
      <alignment horizontal="right"/>
    </xf>
    <xf numFmtId="0" fontId="0" fillId="7" borderId="13" xfId="0" applyFill="1" applyBorder="1" applyAlignment="1">
      <alignment wrapText="1"/>
    </xf>
    <xf numFmtId="0" fontId="2" fillId="7" borderId="11" xfId="0" applyFont="1" applyFill="1" applyBorder="1" applyAlignment="1">
      <alignment wrapText="1"/>
    </xf>
    <xf numFmtId="6" fontId="0" fillId="7" borderId="12" xfId="0" applyNumberFormat="1" applyFill="1" applyBorder="1" applyAlignment="1">
      <alignment horizontal="right"/>
    </xf>
    <xf numFmtId="49" fontId="0" fillId="7" borderId="12" xfId="0" applyNumberFormat="1" applyFill="1" applyBorder="1" applyAlignment="1">
      <alignment horizontal="right"/>
    </xf>
    <xf numFmtId="0" fontId="2" fillId="8" borderId="7" xfId="0" applyFont="1" applyFill="1" applyBorder="1" applyAlignment="1">
      <alignment wrapText="1"/>
    </xf>
    <xf numFmtId="6" fontId="0" fillId="8" borderId="7" xfId="0" applyNumberFormat="1" applyFill="1" applyBorder="1" applyAlignment="1">
      <alignment horizontal="right"/>
    </xf>
    <xf numFmtId="0" fontId="0" fillId="8" borderId="7" xfId="0" applyFill="1" applyBorder="1" applyAlignment="1">
      <alignment horizontal="right"/>
    </xf>
    <xf numFmtId="49" fontId="0" fillId="8" borderId="7" xfId="0" applyNumberFormat="1" applyFill="1" applyBorder="1" applyAlignment="1">
      <alignment horizontal="right"/>
    </xf>
    <xf numFmtId="0" fontId="0" fillId="8" borderId="7" xfId="0" applyFill="1" applyBorder="1" applyAlignment="1">
      <alignment wrapText="1"/>
    </xf>
    <xf numFmtId="0" fontId="3" fillId="5" borderId="5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5" xfId="0" applyFont="1" applyFill="1" applyBorder="1"/>
    <xf numFmtId="0" fontId="3" fillId="6" borderId="5" xfId="0" applyFont="1" applyFill="1" applyBorder="1" applyAlignment="1">
      <alignment wrapText="1"/>
    </xf>
    <xf numFmtId="0" fontId="3" fillId="5" borderId="11" xfId="0" applyFont="1" applyFill="1" applyBorder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9" borderId="0" xfId="0" applyFill="1" applyAlignment="1">
      <alignment wrapText="1"/>
    </xf>
    <xf numFmtId="0" fontId="0" fillId="0" borderId="1" xfId="0" applyFont="1" applyFill="1" applyBorder="1" applyAlignment="1">
      <alignment horizontal="center" vertical="center" wrapText="1"/>
    </xf>
    <xf numFmtId="0" fontId="0" fillId="9" borderId="0" xfId="0" applyFont="1" applyFill="1" applyAlignment="1">
      <alignment vertical="center" wrapText="1"/>
    </xf>
    <xf numFmtId="17" fontId="0" fillId="9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ont="1" applyFill="1" applyBorder="1" applyAlignment="1">
      <alignment horizontal="center" vertical="center" wrapText="1"/>
    </xf>
    <xf numFmtId="0" fontId="0" fillId="9" borderId="0" xfId="0" applyFont="1" applyFill="1" applyBorder="1" applyAlignment="1">
      <alignment horizontal="center" vertical="center" wrapText="1"/>
    </xf>
    <xf numFmtId="0" fontId="0" fillId="9" borderId="0" xfId="0" applyFont="1" applyFill="1" applyAlignment="1">
      <alignment horizontal="center" vertical="center" wrapText="1"/>
    </xf>
    <xf numFmtId="0" fontId="0" fillId="0" borderId="0" xfId="0" applyFill="1"/>
    <xf numFmtId="49" fontId="0" fillId="9" borderId="12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4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3" fillId="9" borderId="0" xfId="0" applyFont="1" applyFill="1"/>
    <xf numFmtId="0" fontId="3" fillId="0" borderId="0" xfId="0" applyFont="1" applyFill="1"/>
    <xf numFmtId="0" fontId="3" fillId="12" borderId="0" xfId="0" applyFont="1" applyFill="1"/>
    <xf numFmtId="0" fontId="0" fillId="0" borderId="22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9" borderId="0" xfId="0" applyFont="1" applyFill="1"/>
    <xf numFmtId="0" fontId="0" fillId="9" borderId="0" xfId="0" applyFont="1" applyFill="1" applyAlignment="1">
      <alignment wrapText="1"/>
    </xf>
    <xf numFmtId="49" fontId="0" fillId="9" borderId="19" xfId="0" applyNumberFormat="1" applyFont="1" applyFill="1" applyBorder="1" applyAlignment="1">
      <alignment horizontal="center" vertical="center" wrapText="1"/>
    </xf>
    <xf numFmtId="14" fontId="0" fillId="9" borderId="1" xfId="0" applyNumberFormat="1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 wrapText="1"/>
    </xf>
    <xf numFmtId="6" fontId="0" fillId="9" borderId="1" xfId="0" applyNumberFormat="1" applyFont="1" applyFill="1" applyBorder="1" applyAlignment="1">
      <alignment horizontal="center" vertical="center" wrapText="1"/>
    </xf>
    <xf numFmtId="6" fontId="0" fillId="9" borderId="12" xfId="0" applyNumberFormat="1" applyFont="1" applyFill="1" applyBorder="1" applyAlignment="1">
      <alignment horizontal="center" vertical="center" wrapText="1"/>
    </xf>
    <xf numFmtId="0" fontId="7" fillId="9" borderId="0" xfId="0" applyFont="1" applyFill="1" applyAlignment="1">
      <alignment vertical="center" wrapText="1"/>
    </xf>
    <xf numFmtId="0" fontId="3" fillId="9" borderId="0" xfId="0" applyFont="1" applyFill="1" applyAlignment="1">
      <alignment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0" fillId="9" borderId="19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17" fontId="0" fillId="9" borderId="19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17" fontId="4" fillId="9" borderId="7" xfId="0" applyNumberFormat="1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" fontId="0" fillId="9" borderId="22" xfId="0" applyNumberFormat="1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4" fontId="0" fillId="9" borderId="1" xfId="0" applyNumberFormat="1" applyFont="1" applyFill="1" applyBorder="1" applyAlignment="1">
      <alignment horizontal="center" vertical="center" wrapText="1"/>
    </xf>
    <xf numFmtId="8" fontId="0" fillId="9" borderId="1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49" fontId="4" fillId="9" borderId="1" xfId="0" applyNumberFormat="1" applyFont="1" applyFill="1" applyBorder="1" applyAlignment="1">
      <alignment horizontal="center" vertical="center" wrapText="1"/>
    </xf>
    <xf numFmtId="164" fontId="4" fillId="9" borderId="1" xfId="2" applyNumberFormat="1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0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4" fillId="9" borderId="0" xfId="0" applyFont="1" applyFill="1"/>
    <xf numFmtId="0" fontId="4" fillId="0" borderId="0" xfId="0" applyFont="1"/>
    <xf numFmtId="0" fontId="4" fillId="0" borderId="0" xfId="0" applyFont="1" applyFill="1"/>
    <xf numFmtId="0" fontId="4" fillId="17" borderId="0" xfId="0" applyFont="1" applyFill="1"/>
    <xf numFmtId="0" fontId="9" fillId="0" borderId="5" xfId="0" applyFont="1" applyFill="1" applyBorder="1" applyAlignment="1">
      <alignment horizontal="center" vertical="center" wrapText="1"/>
    </xf>
    <xf numFmtId="8" fontId="4" fillId="9" borderId="1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43" fontId="0" fillId="9" borderId="0" xfId="0" applyNumberFormat="1" applyFont="1" applyFill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164" fontId="0" fillId="9" borderId="36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center"/>
    </xf>
    <xf numFmtId="0" fontId="3" fillId="0" borderId="0" xfId="0" applyFont="1"/>
    <xf numFmtId="0" fontId="3" fillId="17" borderId="0" xfId="0" applyFont="1" applyFill="1"/>
    <xf numFmtId="0" fontId="4" fillId="9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9" borderId="0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164" fontId="4" fillId="0" borderId="1" xfId="3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164" fontId="0" fillId="9" borderId="24" xfId="0" applyNumberFormat="1" applyFont="1" applyFill="1" applyBorder="1" applyAlignment="1">
      <alignment horizontal="center" vertical="center" wrapText="1"/>
    </xf>
    <xf numFmtId="164" fontId="0" fillId="9" borderId="19" xfId="0" applyNumberFormat="1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 wrapText="1"/>
    </xf>
    <xf numFmtId="0" fontId="0" fillId="9" borderId="24" xfId="0" applyFont="1" applyFill="1" applyBorder="1" applyAlignment="1">
      <alignment horizontal="center" vertical="center" wrapText="1"/>
    </xf>
    <xf numFmtId="0" fontId="0" fillId="9" borderId="19" xfId="0" applyFont="1" applyFill="1" applyBorder="1" applyAlignment="1">
      <alignment horizontal="center" vertical="center" wrapText="1"/>
    </xf>
    <xf numFmtId="164" fontId="0" fillId="9" borderId="1" xfId="0" applyNumberFormat="1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164" fontId="0" fillId="9" borderId="22" xfId="0" applyNumberFormat="1" applyFont="1" applyFill="1" applyBorder="1" applyAlignment="1">
      <alignment horizontal="center" vertical="center" wrapText="1"/>
    </xf>
    <xf numFmtId="164" fontId="0" fillId="9" borderId="25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9" borderId="24" xfId="0" applyFont="1" applyFill="1" applyBorder="1" applyAlignment="1">
      <alignment horizontal="center" vertical="center" wrapText="1"/>
    </xf>
    <xf numFmtId="0" fontId="4" fillId="9" borderId="19" xfId="0" applyFont="1" applyFill="1" applyBorder="1" applyAlignment="1">
      <alignment horizontal="center" vertical="center" wrapText="1"/>
    </xf>
    <xf numFmtId="4" fontId="4" fillId="9" borderId="12" xfId="0" applyNumberFormat="1" applyFont="1" applyFill="1" applyBorder="1" applyAlignment="1">
      <alignment horizontal="center" vertical="center" wrapText="1"/>
    </xf>
    <xf numFmtId="4" fontId="4" fillId="9" borderId="24" xfId="0" applyNumberFormat="1" applyFont="1" applyFill="1" applyBorder="1" applyAlignment="1">
      <alignment horizontal="center" vertical="center" wrapText="1"/>
    </xf>
    <xf numFmtId="4" fontId="4" fillId="9" borderId="19" xfId="0" applyNumberFormat="1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4" fontId="0" fillId="9" borderId="21" xfId="0" applyNumberFormat="1" applyFont="1" applyFill="1" applyBorder="1" applyAlignment="1">
      <alignment horizontal="center" vertical="center" wrapText="1"/>
    </xf>
    <xf numFmtId="4" fontId="0" fillId="9" borderId="28" xfId="0" applyNumberFormat="1" applyFont="1" applyFill="1" applyBorder="1" applyAlignment="1">
      <alignment horizontal="center" vertical="center" wrapText="1"/>
    </xf>
    <xf numFmtId="4" fontId="0" fillId="9" borderId="12" xfId="0" applyNumberFormat="1" applyFont="1" applyFill="1" applyBorder="1" applyAlignment="1">
      <alignment horizontal="center" vertical="center" wrapText="1"/>
    </xf>
    <xf numFmtId="4" fontId="0" fillId="9" borderId="24" xfId="0" applyNumberFormat="1" applyFont="1" applyFill="1" applyBorder="1" applyAlignment="1">
      <alignment horizontal="center" vertical="center" wrapText="1"/>
    </xf>
    <xf numFmtId="4" fontId="0" fillId="9" borderId="19" xfId="0" applyNumberFormat="1" applyFont="1" applyFill="1" applyBorder="1" applyAlignment="1">
      <alignment horizontal="center" vertical="center" wrapText="1"/>
    </xf>
    <xf numFmtId="8" fontId="0" fillId="9" borderId="1" xfId="0" applyNumberFormat="1" applyFont="1" applyFill="1" applyBorder="1" applyAlignment="1">
      <alignment horizontal="center" vertical="center" wrapText="1"/>
    </xf>
    <xf numFmtId="4" fontId="0" fillId="9" borderId="22" xfId="0" applyNumberFormat="1" applyFont="1" applyFill="1" applyBorder="1" applyAlignment="1">
      <alignment horizontal="center" vertical="center" wrapText="1"/>
    </xf>
    <xf numFmtId="4" fontId="0" fillId="9" borderId="25" xfId="0" applyNumberFormat="1" applyFont="1" applyFill="1" applyBorder="1" applyAlignment="1">
      <alignment horizontal="center" vertical="center" wrapText="1"/>
    </xf>
    <xf numFmtId="0" fontId="0" fillId="9" borderId="34" xfId="0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164" fontId="4" fillId="9" borderId="24" xfId="0" applyNumberFormat="1" applyFont="1" applyFill="1" applyBorder="1" applyAlignment="1">
      <alignment horizontal="center" vertical="center" wrapText="1"/>
    </xf>
    <xf numFmtId="164" fontId="4" fillId="9" borderId="34" xfId="0" applyNumberFormat="1" applyFont="1" applyFill="1" applyBorder="1" applyAlignment="1">
      <alignment horizontal="center" vertical="center" wrapText="1"/>
    </xf>
    <xf numFmtId="8" fontId="0" fillId="9" borderId="26" xfId="0" applyNumberFormat="1" applyFont="1" applyFill="1" applyBorder="1" applyAlignment="1">
      <alignment horizontal="center" vertical="center" wrapText="1"/>
    </xf>
    <xf numFmtId="8" fontId="0" fillId="9" borderId="27" xfId="0" applyNumberFormat="1" applyFont="1" applyFill="1" applyBorder="1" applyAlignment="1">
      <alignment horizontal="center" vertical="center" wrapText="1"/>
    </xf>
    <xf numFmtId="164" fontId="4" fillId="9" borderId="22" xfId="2" applyNumberFormat="1" applyFont="1" applyFill="1" applyBorder="1" applyAlignment="1">
      <alignment horizontal="center" vertical="center" wrapText="1"/>
    </xf>
    <xf numFmtId="164" fontId="4" fillId="9" borderId="25" xfId="2" applyNumberFormat="1" applyFont="1" applyFill="1" applyBorder="1" applyAlignment="1">
      <alignment horizontal="center" vertical="center" wrapText="1"/>
    </xf>
    <xf numFmtId="164" fontId="0" fillId="9" borderId="21" xfId="0" applyNumberFormat="1" applyFont="1" applyFill="1" applyBorder="1" applyAlignment="1">
      <alignment horizontal="center" vertical="center" wrapText="1"/>
    </xf>
    <xf numFmtId="164" fontId="0" fillId="9" borderId="28" xfId="0" applyNumberFormat="1" applyFont="1" applyFill="1" applyBorder="1" applyAlignment="1">
      <alignment horizontal="center" vertical="center" wrapText="1"/>
    </xf>
    <xf numFmtId="6" fontId="0" fillId="9" borderId="26" xfId="0" applyNumberFormat="1" applyFont="1" applyFill="1" applyBorder="1" applyAlignment="1">
      <alignment horizontal="center" vertical="center" wrapText="1"/>
    </xf>
    <xf numFmtId="6" fontId="0" fillId="9" borderId="21" xfId="0" applyNumberFormat="1" applyFont="1" applyFill="1" applyBorder="1" applyAlignment="1">
      <alignment horizontal="center" vertical="center" wrapText="1"/>
    </xf>
    <xf numFmtId="6" fontId="0" fillId="9" borderId="22" xfId="0" applyNumberFormat="1" applyFont="1" applyFill="1" applyBorder="1" applyAlignment="1">
      <alignment horizontal="center" vertical="center" wrapText="1"/>
    </xf>
    <xf numFmtId="6" fontId="0" fillId="9" borderId="2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9" borderId="23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 wrapText="1"/>
    </xf>
    <xf numFmtId="6" fontId="0" fillId="9" borderId="30" xfId="0" applyNumberFormat="1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164" fontId="4" fillId="9" borderId="1" xfId="2" applyNumberFormat="1" applyFont="1" applyFill="1" applyBorder="1" applyAlignment="1">
      <alignment horizontal="center" vertical="center" wrapText="1"/>
    </xf>
    <xf numFmtId="164" fontId="4" fillId="9" borderId="7" xfId="0" applyNumberFormat="1" applyFont="1" applyFill="1" applyBorder="1" applyAlignment="1">
      <alignment horizontal="center" vertical="center" wrapText="1"/>
    </xf>
    <xf numFmtId="8" fontId="0" fillId="9" borderId="22" xfId="0" applyNumberFormat="1" applyFont="1" applyFill="1" applyBorder="1" applyAlignment="1">
      <alignment horizontal="center" vertical="center" wrapText="1"/>
    </xf>
    <xf numFmtId="8" fontId="0" fillId="9" borderId="25" xfId="0" applyNumberFormat="1" applyFont="1" applyFill="1" applyBorder="1" applyAlignment="1">
      <alignment horizontal="center" vertical="center" wrapText="1"/>
    </xf>
    <xf numFmtId="8" fontId="4" fillId="9" borderId="1" xfId="0" applyNumberFormat="1" applyFont="1" applyFill="1" applyBorder="1" applyAlignment="1">
      <alignment horizontal="center" vertical="center" wrapText="1"/>
    </xf>
    <xf numFmtId="164" fontId="4" fillId="9" borderId="12" xfId="2" applyNumberFormat="1" applyFont="1" applyFill="1" applyBorder="1" applyAlignment="1">
      <alignment horizontal="center" vertical="center" wrapText="1"/>
    </xf>
    <xf numFmtId="164" fontId="4" fillId="9" borderId="24" xfId="2" applyNumberFormat="1" applyFont="1" applyFill="1" applyBorder="1" applyAlignment="1">
      <alignment horizontal="center" vertical="center" wrapText="1"/>
    </xf>
    <xf numFmtId="164" fontId="4" fillId="9" borderId="19" xfId="2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64" fontId="10" fillId="0" borderId="12" xfId="2" applyNumberFormat="1" applyFont="1" applyFill="1" applyBorder="1" applyAlignment="1">
      <alignment horizontal="center" vertical="center" wrapText="1"/>
    </xf>
    <xf numFmtId="164" fontId="10" fillId="0" borderId="24" xfId="2" applyNumberFormat="1" applyFont="1" applyFill="1" applyBorder="1" applyAlignment="1">
      <alignment horizontal="center" vertical="center" wrapText="1"/>
    </xf>
    <xf numFmtId="164" fontId="10" fillId="0" borderId="19" xfId="2" applyNumberFormat="1" applyFont="1" applyFill="1" applyBorder="1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vertical="center" wrapText="1"/>
    </xf>
    <xf numFmtId="164" fontId="4" fillId="0" borderId="24" xfId="2" applyNumberFormat="1" applyFont="1" applyFill="1" applyBorder="1" applyAlignment="1">
      <alignment horizontal="center" vertical="center" wrapText="1"/>
    </xf>
    <xf numFmtId="164" fontId="4" fillId="0" borderId="19" xfId="2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6" fontId="0" fillId="9" borderId="27" xfId="0" applyNumberFormat="1" applyFont="1" applyFill="1" applyBorder="1" applyAlignment="1">
      <alignment horizontal="center" vertical="center" wrapText="1"/>
    </xf>
    <xf numFmtId="6" fontId="0" fillId="9" borderId="28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4">
    <cellStyle name="čárky 2" xfId="1"/>
    <cellStyle name="Čiarka" xfId="2" builtinId="3"/>
    <cellStyle name="Mena" xfId="3" builtinId="4"/>
    <cellStyle name="Normálna" xfId="0" builtinId="0"/>
  </cellStyles>
  <dxfs count="0"/>
  <tableStyles count="0" defaultTableStyle="TableStyleMedium2" defaultPivotStyle="PivotStyleLight16"/>
  <colors>
    <mruColors>
      <color rgb="FFFF99CC"/>
      <color rgb="FFF5E8FC"/>
      <color rgb="FFFEFECE"/>
      <color rgb="FF3366FF"/>
      <color rgb="FF66FF33"/>
      <color rgb="FFFFFFEB"/>
      <color rgb="FF66FFFF"/>
      <color rgb="FFCC0099"/>
      <color rgb="FFFEF2E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13" workbookViewId="0">
      <selection activeCell="E20" sqref="E20"/>
    </sheetView>
  </sheetViews>
  <sheetFormatPr defaultRowHeight="15" x14ac:dyDescent="0.25"/>
  <cols>
    <col min="1" max="1" width="29.85546875" bestFit="1" customWidth="1"/>
    <col min="2" max="2" width="15.5703125" bestFit="1" customWidth="1"/>
    <col min="3" max="3" width="26" style="3" bestFit="1" customWidth="1"/>
    <col min="4" max="4" width="21.140625" bestFit="1" customWidth="1"/>
    <col min="5" max="5" width="16.85546875" bestFit="1" customWidth="1"/>
  </cols>
  <sheetData>
    <row r="1" spans="1:12" ht="15.75" thickBot="1" x14ac:dyDescent="0.3">
      <c r="A1" s="6" t="s">
        <v>0</v>
      </c>
      <c r="B1" s="7" t="s">
        <v>1</v>
      </c>
      <c r="C1" s="7" t="s">
        <v>11</v>
      </c>
      <c r="D1" s="7" t="s">
        <v>2</v>
      </c>
      <c r="E1" s="8" t="s">
        <v>3</v>
      </c>
    </row>
    <row r="2" spans="1:12" ht="16.5" thickTop="1" thickBot="1" x14ac:dyDescent="0.3">
      <c r="A2" s="4"/>
      <c r="B2" s="4"/>
      <c r="C2" s="5"/>
      <c r="D2" s="4"/>
      <c r="E2" s="4"/>
    </row>
    <row r="3" spans="1:12" ht="45" x14ac:dyDescent="0.25">
      <c r="A3" s="45" t="s">
        <v>28</v>
      </c>
      <c r="B3" s="9">
        <v>4500</v>
      </c>
      <c r="C3" s="10" t="s">
        <v>12</v>
      </c>
      <c r="D3" s="11" t="s">
        <v>4</v>
      </c>
      <c r="E3" s="12" t="s">
        <v>27</v>
      </c>
    </row>
    <row r="4" spans="1:12" ht="45" x14ac:dyDescent="0.25">
      <c r="A4" s="46" t="s">
        <v>5</v>
      </c>
      <c r="B4" s="13">
        <v>3000</v>
      </c>
      <c r="C4" s="14" t="s">
        <v>13</v>
      </c>
      <c r="D4" s="15" t="s">
        <v>6</v>
      </c>
      <c r="E4" s="16" t="s">
        <v>27</v>
      </c>
    </row>
    <row r="5" spans="1:12" ht="45" x14ac:dyDescent="0.25">
      <c r="A5" s="46" t="s">
        <v>7</v>
      </c>
      <c r="B5" s="17">
        <v>3500</v>
      </c>
      <c r="C5" s="14" t="s">
        <v>13</v>
      </c>
      <c r="D5" s="15" t="s">
        <v>6</v>
      </c>
      <c r="E5" s="16" t="s">
        <v>27</v>
      </c>
    </row>
    <row r="6" spans="1:12" ht="45" x14ac:dyDescent="0.25">
      <c r="A6" s="46" t="s">
        <v>8</v>
      </c>
      <c r="B6" s="13">
        <v>3000</v>
      </c>
      <c r="C6" s="14" t="s">
        <v>13</v>
      </c>
      <c r="D6" s="15" t="s">
        <v>6</v>
      </c>
      <c r="E6" s="16" t="s">
        <v>27</v>
      </c>
    </row>
    <row r="7" spans="1:12" ht="75" x14ac:dyDescent="0.25">
      <c r="A7" s="47" t="s">
        <v>9</v>
      </c>
      <c r="B7" s="23">
        <v>250000</v>
      </c>
      <c r="C7" s="24" t="s">
        <v>13</v>
      </c>
      <c r="D7" s="25"/>
      <c r="E7" s="26" t="s">
        <v>10</v>
      </c>
    </row>
    <row r="8" spans="1:12" ht="45" x14ac:dyDescent="0.25">
      <c r="A8" s="44" t="s">
        <v>14</v>
      </c>
      <c r="B8" s="19">
        <v>1300000</v>
      </c>
      <c r="C8" s="20"/>
      <c r="D8" s="21"/>
      <c r="E8" s="22" t="s">
        <v>24</v>
      </c>
      <c r="L8" s="18"/>
    </row>
    <row r="9" spans="1:12" ht="45" x14ac:dyDescent="0.25">
      <c r="A9" s="44" t="s">
        <v>15</v>
      </c>
      <c r="B9" s="19">
        <v>250000</v>
      </c>
      <c r="C9" s="20"/>
      <c r="D9" s="21"/>
      <c r="E9" s="22" t="s">
        <v>24</v>
      </c>
    </row>
    <row r="10" spans="1:12" ht="45" x14ac:dyDescent="0.25">
      <c r="A10" s="44" t="s">
        <v>16</v>
      </c>
      <c r="B10" s="19">
        <v>100000</v>
      </c>
      <c r="C10" s="20"/>
      <c r="D10" s="21" t="s">
        <v>22</v>
      </c>
      <c r="E10" s="22" t="s">
        <v>24</v>
      </c>
    </row>
    <row r="11" spans="1:12" ht="45" x14ac:dyDescent="0.25">
      <c r="A11" s="44" t="s">
        <v>17</v>
      </c>
      <c r="B11" s="19">
        <v>600000</v>
      </c>
      <c r="C11" s="20"/>
      <c r="D11" s="21"/>
      <c r="E11" s="22" t="s">
        <v>24</v>
      </c>
    </row>
    <row r="12" spans="1:12" ht="45" x14ac:dyDescent="0.25">
      <c r="A12" s="44" t="s">
        <v>18</v>
      </c>
      <c r="B12" s="19">
        <v>980000</v>
      </c>
      <c r="C12" s="20"/>
      <c r="D12" s="21"/>
      <c r="E12" s="22" t="s">
        <v>24</v>
      </c>
    </row>
    <row r="13" spans="1:12" ht="45" x14ac:dyDescent="0.25">
      <c r="A13" s="44" t="s">
        <v>19</v>
      </c>
      <c r="B13" s="19">
        <v>3000000</v>
      </c>
      <c r="C13" s="20"/>
      <c r="D13" s="21"/>
      <c r="E13" s="22" t="s">
        <v>24</v>
      </c>
    </row>
    <row r="14" spans="1:12" ht="45" x14ac:dyDescent="0.25">
      <c r="A14" s="44" t="s">
        <v>20</v>
      </c>
      <c r="B14" s="19">
        <v>150000</v>
      </c>
      <c r="C14" s="20"/>
      <c r="D14" s="21" t="s">
        <v>21</v>
      </c>
      <c r="E14" s="22" t="s">
        <v>24</v>
      </c>
    </row>
    <row r="15" spans="1:12" ht="45" x14ac:dyDescent="0.25">
      <c r="A15" s="44" t="s">
        <v>23</v>
      </c>
      <c r="B15" s="19">
        <v>5000</v>
      </c>
      <c r="C15" s="20"/>
      <c r="D15" s="21" t="s">
        <v>22</v>
      </c>
      <c r="E15" s="22" t="s">
        <v>24</v>
      </c>
    </row>
    <row r="16" spans="1:12" ht="45" x14ac:dyDescent="0.25">
      <c r="A16" s="44" t="s">
        <v>25</v>
      </c>
      <c r="B16" s="19">
        <v>60000</v>
      </c>
      <c r="C16" s="20"/>
      <c r="D16" s="21"/>
      <c r="E16" s="22" t="s">
        <v>24</v>
      </c>
    </row>
    <row r="17" spans="1:5" ht="45" x14ac:dyDescent="0.25">
      <c r="A17" s="48" t="s">
        <v>26</v>
      </c>
      <c r="B17" s="27">
        <v>10000</v>
      </c>
      <c r="C17" s="28"/>
      <c r="D17" s="29" t="s">
        <v>22</v>
      </c>
      <c r="E17" s="30" t="s">
        <v>24</v>
      </c>
    </row>
    <row r="18" spans="1:5" ht="90" x14ac:dyDescent="0.25">
      <c r="A18" s="31" t="s">
        <v>34</v>
      </c>
      <c r="B18" s="32">
        <v>22000</v>
      </c>
      <c r="C18" s="33" t="s">
        <v>35</v>
      </c>
      <c r="D18" s="34" t="s">
        <v>31</v>
      </c>
      <c r="E18" s="35" t="s">
        <v>33</v>
      </c>
    </row>
    <row r="19" spans="1:5" ht="60" x14ac:dyDescent="0.25">
      <c r="A19" s="36" t="s">
        <v>29</v>
      </c>
      <c r="B19" s="37" t="s">
        <v>30</v>
      </c>
      <c r="C19" s="33" t="s">
        <v>32</v>
      </c>
      <c r="D19" s="38" t="s">
        <v>31</v>
      </c>
      <c r="E19" s="35" t="s">
        <v>33</v>
      </c>
    </row>
    <row r="20" spans="1:5" ht="45.75" thickBot="1" x14ac:dyDescent="0.3">
      <c r="A20" s="39" t="s">
        <v>36</v>
      </c>
      <c r="B20" s="40">
        <v>2800</v>
      </c>
      <c r="C20" s="41"/>
      <c r="D20" s="42" t="s">
        <v>37</v>
      </c>
      <c r="E20" s="43" t="s">
        <v>38</v>
      </c>
    </row>
    <row r="21" spans="1:5" x14ac:dyDescent="0.25">
      <c r="B21" s="1">
        <f>SUM(B3:B20)</f>
        <v>6743800</v>
      </c>
      <c r="D21" s="2"/>
    </row>
    <row r="22" spans="1:5" x14ac:dyDescent="0.25">
      <c r="D22" s="2"/>
    </row>
    <row r="23" spans="1:5" x14ac:dyDescent="0.25">
      <c r="D23" s="2"/>
    </row>
    <row r="24" spans="1:5" x14ac:dyDescent="0.25">
      <c r="D24" s="2"/>
    </row>
    <row r="25" spans="1:5" x14ac:dyDescent="0.25">
      <c r="D25" s="2"/>
    </row>
    <row r="26" spans="1:5" x14ac:dyDescent="0.25">
      <c r="D26" s="2"/>
    </row>
    <row r="27" spans="1:5" x14ac:dyDescent="0.25">
      <c r="D27" s="2"/>
    </row>
    <row r="28" spans="1:5" x14ac:dyDescent="0.25">
      <c r="D28" s="2"/>
    </row>
    <row r="29" spans="1:5" x14ac:dyDescent="0.25">
      <c r="D29" s="2"/>
    </row>
    <row r="30" spans="1:5" x14ac:dyDescent="0.25">
      <c r="D30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179"/>
  <sheetViews>
    <sheetView tabSelected="1" topLeftCell="A160" zoomScale="60" zoomScaleNormal="60" workbookViewId="0">
      <selection activeCell="L174" sqref="L174"/>
    </sheetView>
  </sheetViews>
  <sheetFormatPr defaultRowHeight="15" x14ac:dyDescent="0.25"/>
  <cols>
    <col min="1" max="1" width="29.7109375" style="68" customWidth="1"/>
    <col min="2" max="3" width="27.85546875" style="64" customWidth="1"/>
    <col min="4" max="4" width="21.85546875" style="64" customWidth="1"/>
    <col min="5" max="5" width="17.140625" style="64" customWidth="1"/>
    <col min="6" max="6" width="17.28515625" style="221" customWidth="1"/>
    <col min="7" max="7" width="32.5703125" style="49" customWidth="1"/>
    <col min="8" max="18" width="9.140625" style="49"/>
  </cols>
  <sheetData>
    <row r="1" spans="1:66" ht="15.75" thickBot="1" x14ac:dyDescent="0.3">
      <c r="A1" s="147" t="s">
        <v>74</v>
      </c>
      <c r="B1" s="147"/>
      <c r="C1" s="147"/>
      <c r="D1" s="147"/>
      <c r="E1" s="147"/>
      <c r="F1" s="147"/>
    </row>
    <row r="2" spans="1:66" ht="15.75" thickTop="1" x14ac:dyDescent="0.25"/>
    <row r="3" spans="1:66" x14ac:dyDescent="0.25">
      <c r="A3" s="148" t="s">
        <v>70</v>
      </c>
      <c r="B3" s="148"/>
      <c r="C3" s="148"/>
      <c r="D3" s="148"/>
      <c r="E3" s="148"/>
      <c r="F3" s="148"/>
    </row>
    <row r="5" spans="1:66" ht="15.75" thickBot="1" x14ac:dyDescent="0.3"/>
    <row r="6" spans="1:66" ht="15.75" thickBot="1" x14ac:dyDescent="0.3">
      <c r="A6" s="131" t="s">
        <v>39</v>
      </c>
      <c r="G6" s="76"/>
    </row>
    <row r="7" spans="1:66" s="49" customFormat="1" ht="60.75" thickBot="1" x14ac:dyDescent="0.3">
      <c r="A7" s="132" t="s">
        <v>0</v>
      </c>
      <c r="B7" s="105" t="s">
        <v>40</v>
      </c>
      <c r="C7" s="105" t="s">
        <v>144</v>
      </c>
      <c r="D7" s="105" t="s">
        <v>41</v>
      </c>
      <c r="E7" s="105" t="s">
        <v>44</v>
      </c>
      <c r="F7" s="105" t="s">
        <v>42</v>
      </c>
      <c r="G7" s="77"/>
      <c r="H7" s="58"/>
      <c r="I7" s="58"/>
      <c r="J7" s="58"/>
    </row>
    <row r="8" spans="1:66" s="53" customFormat="1" ht="45" customHeight="1" x14ac:dyDescent="0.25">
      <c r="A8" s="145" t="s">
        <v>51</v>
      </c>
      <c r="B8" s="143" t="s">
        <v>198</v>
      </c>
      <c r="C8" s="90" t="s">
        <v>160</v>
      </c>
      <c r="D8" s="149" t="s">
        <v>66</v>
      </c>
      <c r="E8" s="91" t="s">
        <v>105</v>
      </c>
      <c r="F8" s="59" t="s">
        <v>63</v>
      </c>
      <c r="G8" s="60"/>
      <c r="H8" s="49"/>
      <c r="I8" s="49"/>
      <c r="J8" s="49"/>
      <c r="K8" s="49"/>
      <c r="L8" s="49"/>
      <c r="M8" s="49"/>
      <c r="N8" s="49"/>
      <c r="O8" s="49"/>
      <c r="P8" s="49"/>
      <c r="Q8" s="49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</row>
    <row r="9" spans="1:66" s="53" customFormat="1" ht="92.25" customHeight="1" x14ac:dyDescent="0.25">
      <c r="A9" s="145"/>
      <c r="B9" s="143"/>
      <c r="C9" s="90" t="s">
        <v>124</v>
      </c>
      <c r="D9" s="150"/>
      <c r="E9" s="91" t="s">
        <v>134</v>
      </c>
      <c r="F9" s="59" t="s">
        <v>63</v>
      </c>
      <c r="G9" s="60"/>
      <c r="H9" s="49"/>
      <c r="I9" s="49"/>
      <c r="J9" s="49"/>
      <c r="K9" s="49"/>
      <c r="L9" s="49"/>
      <c r="M9" s="49"/>
      <c r="N9" s="49"/>
      <c r="O9" s="49"/>
      <c r="P9" s="49"/>
      <c r="Q9" s="49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</row>
    <row r="10" spans="1:66" s="53" customFormat="1" ht="87" customHeight="1" x14ac:dyDescent="0.25">
      <c r="A10" s="145"/>
      <c r="B10" s="143"/>
      <c r="C10" s="90" t="s">
        <v>76</v>
      </c>
      <c r="D10" s="150"/>
      <c r="E10" s="91" t="s">
        <v>134</v>
      </c>
      <c r="F10" s="59" t="s">
        <v>63</v>
      </c>
      <c r="G10" s="60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</row>
    <row r="11" spans="1:66" s="53" customFormat="1" ht="83.25" customHeight="1" x14ac:dyDescent="0.25">
      <c r="A11" s="145"/>
      <c r="B11" s="143"/>
      <c r="C11" s="90" t="s">
        <v>77</v>
      </c>
      <c r="D11" s="150"/>
      <c r="E11" s="91" t="s">
        <v>134</v>
      </c>
      <c r="F11" s="59" t="s">
        <v>63</v>
      </c>
      <c r="G11" s="60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</row>
    <row r="12" spans="1:66" s="53" customFormat="1" ht="52.5" customHeight="1" x14ac:dyDescent="0.25">
      <c r="A12" s="145"/>
      <c r="B12" s="143"/>
      <c r="C12" s="67" t="s">
        <v>197</v>
      </c>
      <c r="D12" s="150"/>
      <c r="E12" s="91" t="s">
        <v>110</v>
      </c>
      <c r="F12" s="157" t="s">
        <v>62</v>
      </c>
      <c r="G12" s="60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</row>
    <row r="13" spans="1:66" s="53" customFormat="1" ht="74.25" customHeight="1" x14ac:dyDescent="0.25">
      <c r="A13" s="145"/>
      <c r="B13" s="143"/>
      <c r="C13" s="88" t="s">
        <v>84</v>
      </c>
      <c r="D13" s="150"/>
      <c r="E13" s="91" t="s">
        <v>86</v>
      </c>
      <c r="F13" s="158"/>
      <c r="G13" s="60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</row>
    <row r="14" spans="1:66" s="53" customFormat="1" ht="35.25" customHeight="1" x14ac:dyDescent="0.25">
      <c r="A14" s="146"/>
      <c r="B14" s="144"/>
      <c r="C14" s="90" t="s">
        <v>85</v>
      </c>
      <c r="D14" s="151"/>
      <c r="E14" s="91" t="s">
        <v>87</v>
      </c>
      <c r="F14" s="159"/>
      <c r="G14" s="60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</row>
    <row r="15" spans="1:66" s="53" customFormat="1" ht="77.25" customHeight="1" x14ac:dyDescent="0.25">
      <c r="A15" s="126" t="s">
        <v>53</v>
      </c>
      <c r="B15" s="154" t="s">
        <v>113</v>
      </c>
      <c r="C15" s="155"/>
      <c r="D15" s="86" t="s">
        <v>66</v>
      </c>
      <c r="E15" s="61" t="s">
        <v>239</v>
      </c>
      <c r="F15" s="59" t="s">
        <v>62</v>
      </c>
      <c r="G15" s="60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65"/>
      <c r="BN15" s="65"/>
    </row>
    <row r="16" spans="1:66" s="53" customFormat="1" ht="59.25" customHeight="1" x14ac:dyDescent="0.25">
      <c r="A16" s="133" t="s">
        <v>55</v>
      </c>
      <c r="B16" s="154" t="s">
        <v>65</v>
      </c>
      <c r="C16" s="155"/>
      <c r="D16" s="75" t="s">
        <v>66</v>
      </c>
      <c r="E16" s="61" t="s">
        <v>122</v>
      </c>
      <c r="F16" s="59" t="s">
        <v>62</v>
      </c>
      <c r="G16" s="60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  <c r="AW16" s="65"/>
      <c r="AX16" s="65"/>
      <c r="AY16" s="65"/>
      <c r="AZ16" s="65"/>
      <c r="BA16" s="65"/>
      <c r="BB16" s="65"/>
      <c r="BC16" s="65"/>
      <c r="BD16" s="65"/>
      <c r="BE16" s="65"/>
      <c r="BF16" s="65"/>
      <c r="BG16" s="65"/>
      <c r="BH16" s="65"/>
      <c r="BI16" s="65"/>
      <c r="BJ16" s="65"/>
      <c r="BK16" s="65"/>
      <c r="BL16" s="65"/>
      <c r="BM16" s="65"/>
      <c r="BN16" s="65"/>
    </row>
    <row r="17" spans="1:66" s="53" customFormat="1" ht="43.5" customHeight="1" x14ac:dyDescent="0.25">
      <c r="A17" s="156" t="s">
        <v>56</v>
      </c>
      <c r="B17" s="157" t="s">
        <v>196</v>
      </c>
      <c r="C17" s="90" t="s">
        <v>97</v>
      </c>
      <c r="D17" s="153" t="s">
        <v>47</v>
      </c>
      <c r="E17" s="61" t="s">
        <v>121</v>
      </c>
      <c r="F17" s="157" t="s">
        <v>62</v>
      </c>
      <c r="G17" s="60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  <c r="BM17" s="65"/>
      <c r="BN17" s="65"/>
    </row>
    <row r="18" spans="1:66" ht="45" customHeight="1" x14ac:dyDescent="0.25">
      <c r="A18" s="145"/>
      <c r="B18" s="158"/>
      <c r="C18" s="89" t="s">
        <v>80</v>
      </c>
      <c r="D18" s="150"/>
      <c r="E18" s="62" t="s">
        <v>108</v>
      </c>
      <c r="F18" s="158"/>
      <c r="G18" s="76"/>
      <c r="R18"/>
    </row>
    <row r="19" spans="1:66" ht="45" customHeight="1" x14ac:dyDescent="0.25">
      <c r="A19" s="146"/>
      <c r="B19" s="159"/>
      <c r="C19" s="74" t="s">
        <v>82</v>
      </c>
      <c r="D19" s="151"/>
      <c r="E19" s="70" t="s">
        <v>128</v>
      </c>
      <c r="F19" s="159"/>
      <c r="G19" s="76"/>
      <c r="R19"/>
    </row>
    <row r="20" spans="1:66" s="53" customFormat="1" ht="54.75" customHeight="1" x14ac:dyDescent="0.25">
      <c r="A20" s="133" t="s">
        <v>123</v>
      </c>
      <c r="B20" s="152" t="s">
        <v>124</v>
      </c>
      <c r="C20" s="152"/>
      <c r="D20" s="75" t="s">
        <v>47</v>
      </c>
      <c r="E20" s="61" t="s">
        <v>105</v>
      </c>
      <c r="F20" s="59" t="s">
        <v>62</v>
      </c>
      <c r="G20" s="60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</row>
    <row r="21" spans="1:66" s="53" customFormat="1" ht="59.25" customHeight="1" x14ac:dyDescent="0.25">
      <c r="A21" s="134" t="s">
        <v>125</v>
      </c>
      <c r="B21" s="154" t="s">
        <v>126</v>
      </c>
      <c r="C21" s="155"/>
      <c r="D21" s="75" t="s">
        <v>66</v>
      </c>
      <c r="E21" s="61" t="s">
        <v>127</v>
      </c>
      <c r="F21" s="59" t="s">
        <v>62</v>
      </c>
      <c r="G21" s="60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65"/>
      <c r="AM21" s="65"/>
      <c r="AN21" s="65"/>
      <c r="AO21" s="65"/>
      <c r="AP21" s="65"/>
      <c r="AQ21" s="65"/>
      <c r="AR21" s="65"/>
      <c r="AS21" s="65"/>
      <c r="AT21" s="65"/>
      <c r="AU21" s="65"/>
      <c r="AV21" s="65"/>
      <c r="AW21" s="65"/>
      <c r="AX21" s="65"/>
      <c r="AY21" s="65"/>
      <c r="AZ21" s="65"/>
      <c r="BA21" s="65"/>
      <c r="BB21" s="65"/>
      <c r="BC21" s="65"/>
      <c r="BD21" s="65"/>
      <c r="BE21" s="65"/>
      <c r="BF21" s="65"/>
      <c r="BG21" s="65"/>
      <c r="BH21" s="65"/>
      <c r="BI21" s="65"/>
      <c r="BJ21" s="65"/>
      <c r="BK21" s="65"/>
      <c r="BL21" s="65"/>
      <c r="BM21" s="65"/>
      <c r="BN21" s="65"/>
    </row>
    <row r="22" spans="1:66" s="53" customFormat="1" ht="66.75" customHeight="1" x14ac:dyDescent="0.25">
      <c r="A22" s="112" t="s">
        <v>227</v>
      </c>
      <c r="B22" s="152" t="s">
        <v>89</v>
      </c>
      <c r="C22" s="152"/>
      <c r="D22" s="85" t="s">
        <v>66</v>
      </c>
      <c r="E22" s="61" t="s">
        <v>116</v>
      </c>
      <c r="F22" s="59" t="s">
        <v>88</v>
      </c>
      <c r="G22" s="60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</row>
    <row r="23" spans="1:66" s="57" customFormat="1" ht="30" x14ac:dyDescent="0.25">
      <c r="A23" s="107" t="s">
        <v>195</v>
      </c>
      <c r="B23" s="173" t="s">
        <v>142</v>
      </c>
      <c r="C23" s="174"/>
      <c r="D23" s="59" t="s">
        <v>47</v>
      </c>
      <c r="E23" s="75" t="s">
        <v>191</v>
      </c>
      <c r="F23" s="59" t="s">
        <v>48</v>
      </c>
      <c r="G23" s="60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</row>
    <row r="24" spans="1:66" s="57" customFormat="1" ht="60" x14ac:dyDescent="0.25">
      <c r="A24" s="198" t="s">
        <v>75</v>
      </c>
      <c r="B24" s="157" t="s">
        <v>168</v>
      </c>
      <c r="C24" s="69" t="s">
        <v>76</v>
      </c>
      <c r="D24" s="59" t="s">
        <v>47</v>
      </c>
      <c r="E24" s="59" t="s">
        <v>121</v>
      </c>
      <c r="F24" s="59" t="s">
        <v>63</v>
      </c>
      <c r="G24" s="60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  <c r="AR24" s="65"/>
      <c r="AS24" s="65"/>
      <c r="AT24" s="65"/>
      <c r="AU24" s="65"/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</row>
    <row r="25" spans="1:66" s="57" customFormat="1" ht="171.75" customHeight="1" x14ac:dyDescent="0.25">
      <c r="A25" s="199"/>
      <c r="B25" s="159"/>
      <c r="C25" s="69" t="s">
        <v>203</v>
      </c>
      <c r="D25" s="59" t="s">
        <v>47</v>
      </c>
      <c r="E25" s="59" t="s">
        <v>105</v>
      </c>
      <c r="F25" s="59" t="s">
        <v>81</v>
      </c>
      <c r="G25" s="60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5"/>
      <c r="AS25" s="65"/>
      <c r="AT25" s="65"/>
      <c r="AU25" s="65"/>
      <c r="AV25" s="65"/>
      <c r="AW25" s="65"/>
      <c r="AX25" s="65"/>
      <c r="AY25" s="65"/>
      <c r="AZ25" s="65"/>
      <c r="BA25" s="65"/>
      <c r="BB25" s="65"/>
      <c r="BC25" s="65"/>
      <c r="BD25" s="65"/>
      <c r="BE25" s="65"/>
      <c r="BF25" s="65"/>
      <c r="BG25" s="65"/>
      <c r="BH25" s="65"/>
      <c r="BI25" s="65"/>
      <c r="BJ25" s="65"/>
      <c r="BK25" s="65"/>
      <c r="BL25" s="65"/>
      <c r="BM25" s="65"/>
      <c r="BN25" s="65"/>
    </row>
    <row r="26" spans="1:66" s="53" customFormat="1" ht="57.75" customHeight="1" x14ac:dyDescent="0.25">
      <c r="A26" s="195" t="s">
        <v>130</v>
      </c>
      <c r="B26" s="176" t="s">
        <v>248</v>
      </c>
      <c r="C26" s="87" t="s">
        <v>240</v>
      </c>
      <c r="D26" s="153" t="s">
        <v>66</v>
      </c>
      <c r="E26" s="66" t="s">
        <v>201</v>
      </c>
      <c r="F26" s="222" t="s">
        <v>78</v>
      </c>
      <c r="G26" s="76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  <c r="BM26" s="65"/>
      <c r="BN26" s="65"/>
    </row>
    <row r="27" spans="1:66" ht="78" customHeight="1" x14ac:dyDescent="0.25">
      <c r="A27" s="196"/>
      <c r="B27" s="177"/>
      <c r="C27" s="87" t="s">
        <v>244</v>
      </c>
      <c r="D27" s="150"/>
      <c r="E27" s="62" t="s">
        <v>224</v>
      </c>
      <c r="F27" s="222"/>
      <c r="G27" s="76"/>
      <c r="R27"/>
    </row>
    <row r="28" spans="1:66" ht="74.25" customHeight="1" x14ac:dyDescent="0.25">
      <c r="A28" s="196"/>
      <c r="B28" s="177"/>
      <c r="C28" s="87" t="s">
        <v>241</v>
      </c>
      <c r="D28" s="150"/>
      <c r="E28" s="89" t="s">
        <v>194</v>
      </c>
      <c r="F28" s="222"/>
      <c r="G28" s="76"/>
      <c r="R28"/>
    </row>
    <row r="29" spans="1:66" ht="74.25" customHeight="1" x14ac:dyDescent="0.25">
      <c r="A29" s="196"/>
      <c r="B29" s="177"/>
      <c r="C29" s="87" t="s">
        <v>245</v>
      </c>
      <c r="D29" s="150"/>
      <c r="E29" s="89" t="s">
        <v>105</v>
      </c>
      <c r="F29" s="222"/>
      <c r="G29" s="76"/>
      <c r="R29"/>
    </row>
    <row r="30" spans="1:66" ht="57.75" customHeight="1" x14ac:dyDescent="0.25">
      <c r="A30" s="196"/>
      <c r="B30" s="177"/>
      <c r="C30" s="87" t="s">
        <v>242</v>
      </c>
      <c r="D30" s="150"/>
      <c r="E30" s="92" t="s">
        <v>105</v>
      </c>
      <c r="F30" s="222"/>
      <c r="G30" s="76"/>
      <c r="R30"/>
    </row>
    <row r="31" spans="1:66" ht="58.5" customHeight="1" x14ac:dyDescent="0.25">
      <c r="A31" s="196"/>
      <c r="B31" s="177"/>
      <c r="C31" s="87" t="s">
        <v>247</v>
      </c>
      <c r="D31" s="150"/>
      <c r="E31" s="89" t="s">
        <v>162</v>
      </c>
      <c r="F31" s="222"/>
      <c r="G31" s="76"/>
      <c r="R31"/>
    </row>
    <row r="32" spans="1:66" ht="30" x14ac:dyDescent="0.25">
      <c r="A32" s="196"/>
      <c r="B32" s="177"/>
      <c r="C32" s="87" t="s">
        <v>243</v>
      </c>
      <c r="D32" s="150"/>
      <c r="E32" s="75" t="s">
        <v>148</v>
      </c>
      <c r="F32" s="222"/>
      <c r="G32" s="76"/>
      <c r="R32"/>
    </row>
    <row r="33" spans="1:67" ht="45.75" thickBot="1" x14ac:dyDescent="0.3">
      <c r="A33" s="197"/>
      <c r="B33" s="178"/>
      <c r="C33" s="93" t="s">
        <v>246</v>
      </c>
      <c r="D33" s="175"/>
      <c r="E33" s="94" t="s">
        <v>105</v>
      </c>
      <c r="F33" s="223" t="s">
        <v>225</v>
      </c>
      <c r="G33" s="76"/>
      <c r="R33"/>
    </row>
    <row r="34" spans="1:67" ht="15.75" thickBot="1" x14ac:dyDescent="0.3">
      <c r="A34" s="135"/>
      <c r="E34" s="63"/>
      <c r="G34" s="60"/>
    </row>
    <row r="35" spans="1:67" ht="15.75" thickBot="1" x14ac:dyDescent="0.3">
      <c r="A35" s="131" t="s">
        <v>43</v>
      </c>
      <c r="G35" s="60"/>
    </row>
    <row r="36" spans="1:67" s="50" customFormat="1" ht="60.75" thickBot="1" x14ac:dyDescent="0.3">
      <c r="A36" s="132" t="s">
        <v>0</v>
      </c>
      <c r="B36" s="105" t="s">
        <v>40</v>
      </c>
      <c r="C36" s="105" t="s">
        <v>144</v>
      </c>
      <c r="D36" s="105" t="s">
        <v>41</v>
      </c>
      <c r="E36" s="105" t="s">
        <v>44</v>
      </c>
      <c r="F36" s="105" t="s">
        <v>42</v>
      </c>
      <c r="G36" s="60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</row>
    <row r="37" spans="1:67" s="50" customFormat="1" ht="89.25" customHeight="1" x14ac:dyDescent="0.25">
      <c r="A37" s="123" t="s">
        <v>215</v>
      </c>
      <c r="B37" s="167" t="s">
        <v>216</v>
      </c>
      <c r="C37" s="168"/>
      <c r="D37" s="98" t="s">
        <v>217</v>
      </c>
      <c r="E37" s="98" t="s">
        <v>188</v>
      </c>
      <c r="F37" s="142" t="s">
        <v>83</v>
      </c>
      <c r="G37" s="60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</row>
    <row r="38" spans="1:67" s="50" customFormat="1" ht="90.75" customHeight="1" x14ac:dyDescent="0.25">
      <c r="A38" s="110" t="s">
        <v>169</v>
      </c>
      <c r="B38" s="172" t="s">
        <v>205</v>
      </c>
      <c r="C38" s="172"/>
      <c r="D38" s="98" t="s">
        <v>47</v>
      </c>
      <c r="E38" s="78" t="s">
        <v>182</v>
      </c>
      <c r="F38" s="142" t="s">
        <v>83</v>
      </c>
      <c r="G38" s="60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  <c r="BM38" s="65"/>
      <c r="BN38" s="65"/>
      <c r="BO38" s="65"/>
    </row>
    <row r="39" spans="1:67" s="50" customFormat="1" ht="195" customHeight="1" x14ac:dyDescent="0.25">
      <c r="A39" s="136" t="s">
        <v>249</v>
      </c>
      <c r="B39" s="167" t="s">
        <v>250</v>
      </c>
      <c r="C39" s="168"/>
      <c r="D39" s="75" t="s">
        <v>106</v>
      </c>
      <c r="E39" s="102" t="s">
        <v>251</v>
      </c>
      <c r="F39" s="59" t="s">
        <v>138</v>
      </c>
      <c r="G39" s="60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65"/>
      <c r="BN39" s="65"/>
      <c r="BO39" s="65"/>
    </row>
    <row r="40" spans="1:67" s="49" customFormat="1" ht="60" x14ac:dyDescent="0.25">
      <c r="A40" s="133" t="s">
        <v>204</v>
      </c>
      <c r="B40" s="173" t="s">
        <v>146</v>
      </c>
      <c r="C40" s="174"/>
      <c r="D40" s="75" t="s">
        <v>106</v>
      </c>
      <c r="E40" s="75" t="s">
        <v>147</v>
      </c>
      <c r="F40" s="59" t="s">
        <v>138</v>
      </c>
      <c r="G40" s="60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5"/>
      <c r="BM40" s="65"/>
      <c r="BN40" s="65"/>
      <c r="BO40" s="65"/>
    </row>
    <row r="41" spans="1:67" s="57" customFormat="1" ht="72" customHeight="1" x14ac:dyDescent="0.25">
      <c r="A41" s="194" t="s">
        <v>252</v>
      </c>
      <c r="B41" s="169" t="s">
        <v>253</v>
      </c>
      <c r="C41" s="103" t="s">
        <v>254</v>
      </c>
      <c r="D41" s="160" t="s">
        <v>45</v>
      </c>
      <c r="E41" s="62" t="s">
        <v>255</v>
      </c>
      <c r="F41" s="157" t="s">
        <v>78</v>
      </c>
      <c r="G41" s="76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65"/>
      <c r="BC41" s="65"/>
      <c r="BD41" s="65"/>
      <c r="BE41" s="65"/>
      <c r="BF41" s="65"/>
      <c r="BG41" s="65"/>
      <c r="BH41" s="65"/>
      <c r="BI41" s="65"/>
      <c r="BJ41" s="65"/>
      <c r="BK41" s="65"/>
      <c r="BL41" s="65"/>
      <c r="BM41" s="65"/>
      <c r="BN41" s="65"/>
      <c r="BO41" s="65"/>
    </row>
    <row r="42" spans="1:67" s="57" customFormat="1" ht="59.25" customHeight="1" x14ac:dyDescent="0.25">
      <c r="A42" s="191"/>
      <c r="B42" s="170"/>
      <c r="C42" s="103" t="s">
        <v>256</v>
      </c>
      <c r="D42" s="161"/>
      <c r="E42" s="108" t="s">
        <v>116</v>
      </c>
      <c r="F42" s="158"/>
      <c r="G42" s="76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5"/>
      <c r="AG42" s="65"/>
      <c r="AH42" s="65"/>
      <c r="AI42" s="65"/>
      <c r="AJ42" s="65"/>
      <c r="AK42" s="65"/>
      <c r="AL42" s="65"/>
      <c r="AM42" s="65"/>
      <c r="AN42" s="65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65"/>
      <c r="BC42" s="65"/>
      <c r="BD42" s="65"/>
      <c r="BE42" s="65"/>
      <c r="BF42" s="65"/>
      <c r="BG42" s="65"/>
      <c r="BH42" s="65"/>
      <c r="BI42" s="65"/>
      <c r="BJ42" s="65"/>
      <c r="BK42" s="65"/>
      <c r="BL42" s="65"/>
      <c r="BM42" s="65"/>
      <c r="BN42" s="65"/>
      <c r="BO42" s="65"/>
    </row>
    <row r="43" spans="1:67" s="57" customFormat="1" x14ac:dyDescent="0.25">
      <c r="A43" s="191"/>
      <c r="B43" s="170"/>
      <c r="C43" s="109" t="s">
        <v>131</v>
      </c>
      <c r="D43" s="161"/>
      <c r="E43" s="108" t="s">
        <v>134</v>
      </c>
      <c r="F43" s="159"/>
      <c r="G43" s="76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</row>
    <row r="44" spans="1:67" s="57" customFormat="1" ht="59.25" customHeight="1" x14ac:dyDescent="0.25">
      <c r="A44" s="192"/>
      <c r="B44" s="171"/>
      <c r="C44" s="103" t="s">
        <v>143</v>
      </c>
      <c r="D44" s="162"/>
      <c r="E44" s="62" t="s">
        <v>187</v>
      </c>
      <c r="F44" s="59" t="s">
        <v>48</v>
      </c>
      <c r="G44" s="76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</row>
    <row r="45" spans="1:67" s="57" customFormat="1" x14ac:dyDescent="0.25">
      <c r="A45" s="189" t="s">
        <v>257</v>
      </c>
      <c r="B45" s="190" t="s">
        <v>258</v>
      </c>
      <c r="C45" s="103" t="s">
        <v>259</v>
      </c>
      <c r="D45" s="166" t="s">
        <v>179</v>
      </c>
      <c r="E45" s="62" t="s">
        <v>134</v>
      </c>
      <c r="F45" s="222" t="s">
        <v>78</v>
      </c>
      <c r="G45" s="76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5"/>
      <c r="BM45" s="65"/>
      <c r="BN45" s="65"/>
      <c r="BO45" s="65"/>
    </row>
    <row r="46" spans="1:67" s="57" customFormat="1" x14ac:dyDescent="0.25">
      <c r="A46" s="189"/>
      <c r="B46" s="190"/>
      <c r="C46" s="103" t="s">
        <v>259</v>
      </c>
      <c r="D46" s="166"/>
      <c r="E46" s="62" t="s">
        <v>260</v>
      </c>
      <c r="F46" s="222"/>
      <c r="G46" s="76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/>
      <c r="T46" s="65"/>
      <c r="U46" s="65"/>
      <c r="V46" s="65"/>
      <c r="W46" s="65"/>
      <c r="X46" s="65"/>
      <c r="Y46" s="65"/>
      <c r="Z46" s="65"/>
      <c r="AA46" s="65"/>
      <c r="AB46" s="65"/>
      <c r="AC46" s="65"/>
      <c r="AD46" s="65"/>
      <c r="AE46" s="65"/>
      <c r="AF46" s="65"/>
      <c r="AG46" s="65"/>
      <c r="AH46" s="65"/>
      <c r="AI46" s="65"/>
      <c r="AJ46" s="65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</row>
    <row r="47" spans="1:67" s="57" customFormat="1" x14ac:dyDescent="0.25">
      <c r="A47" s="189"/>
      <c r="B47" s="190"/>
      <c r="C47" s="103" t="s">
        <v>259</v>
      </c>
      <c r="D47" s="166"/>
      <c r="E47" s="62" t="s">
        <v>128</v>
      </c>
      <c r="F47" s="222"/>
      <c r="G47" s="76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  <c r="AE47" s="65"/>
      <c r="AF47" s="65"/>
      <c r="AG47" s="65"/>
      <c r="AH47" s="65"/>
      <c r="AI47" s="65"/>
      <c r="AJ47" s="65"/>
      <c r="AK47" s="65"/>
      <c r="AL47" s="65"/>
      <c r="AM47" s="65"/>
      <c r="AN47" s="65"/>
      <c r="AO47" s="65"/>
      <c r="AP47" s="65"/>
      <c r="AQ47" s="65"/>
      <c r="AR47" s="65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65"/>
      <c r="BD47" s="65"/>
      <c r="BE47" s="65"/>
      <c r="BF47" s="65"/>
      <c r="BG47" s="65"/>
      <c r="BH47" s="65"/>
      <c r="BI47" s="65"/>
      <c r="BJ47" s="65"/>
      <c r="BK47" s="65"/>
      <c r="BL47" s="65"/>
      <c r="BM47" s="65"/>
      <c r="BN47" s="65"/>
      <c r="BO47" s="65"/>
    </row>
    <row r="48" spans="1:67" s="57" customFormat="1" ht="57.75" customHeight="1" x14ac:dyDescent="0.25">
      <c r="A48" s="189"/>
      <c r="B48" s="190"/>
      <c r="C48" s="103" t="s">
        <v>259</v>
      </c>
      <c r="D48" s="166"/>
      <c r="E48" s="62" t="s">
        <v>134</v>
      </c>
      <c r="F48" s="222"/>
      <c r="G48" s="76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</row>
    <row r="49" spans="1:67" s="57" customFormat="1" ht="57.75" customHeight="1" x14ac:dyDescent="0.25">
      <c r="A49" s="189"/>
      <c r="B49" s="190"/>
      <c r="C49" s="103" t="s">
        <v>97</v>
      </c>
      <c r="D49" s="166"/>
      <c r="E49" s="62" t="s">
        <v>116</v>
      </c>
      <c r="F49" s="222"/>
      <c r="G49" s="76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</row>
    <row r="50" spans="1:67" s="57" customFormat="1" ht="57.75" customHeight="1" x14ac:dyDescent="0.25">
      <c r="A50" s="189"/>
      <c r="B50" s="190"/>
      <c r="C50" s="103" t="s">
        <v>261</v>
      </c>
      <c r="D50" s="166"/>
      <c r="E50" s="62" t="s">
        <v>134</v>
      </c>
      <c r="F50" s="222"/>
      <c r="G50" s="76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</row>
    <row r="51" spans="1:67" s="57" customFormat="1" ht="45" customHeight="1" x14ac:dyDescent="0.25">
      <c r="A51" s="189"/>
      <c r="B51" s="190"/>
      <c r="C51" s="103" t="s">
        <v>259</v>
      </c>
      <c r="D51" s="166"/>
      <c r="E51" s="62" t="s">
        <v>116</v>
      </c>
      <c r="F51" s="222"/>
      <c r="G51" s="76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</row>
    <row r="52" spans="1:67" s="55" customFormat="1" x14ac:dyDescent="0.25">
      <c r="A52" s="189" t="s">
        <v>262</v>
      </c>
      <c r="B52" s="172" t="s">
        <v>263</v>
      </c>
      <c r="C52" s="104" t="s">
        <v>107</v>
      </c>
      <c r="D52" s="75" t="s">
        <v>106</v>
      </c>
      <c r="E52" s="62" t="s">
        <v>116</v>
      </c>
      <c r="F52" s="222" t="s">
        <v>78</v>
      </c>
      <c r="G52" s="60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</row>
    <row r="53" spans="1:67" s="55" customFormat="1" x14ac:dyDescent="0.25">
      <c r="A53" s="189"/>
      <c r="B53" s="172"/>
      <c r="C53" s="104" t="s">
        <v>107</v>
      </c>
      <c r="D53" s="75" t="s">
        <v>106</v>
      </c>
      <c r="E53" s="62" t="s">
        <v>134</v>
      </c>
      <c r="F53" s="222"/>
      <c r="G53" s="60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</row>
    <row r="54" spans="1:67" s="55" customFormat="1" x14ac:dyDescent="0.25">
      <c r="A54" s="189"/>
      <c r="B54" s="172"/>
      <c r="C54" s="104" t="s">
        <v>107</v>
      </c>
      <c r="D54" s="75" t="s">
        <v>106</v>
      </c>
      <c r="E54" s="62" t="s">
        <v>145</v>
      </c>
      <c r="F54" s="222"/>
      <c r="G54" s="60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</row>
    <row r="55" spans="1:67" s="55" customFormat="1" x14ac:dyDescent="0.25">
      <c r="A55" s="189"/>
      <c r="B55" s="172"/>
      <c r="C55" s="104" t="s">
        <v>107</v>
      </c>
      <c r="D55" s="75" t="s">
        <v>106</v>
      </c>
      <c r="E55" s="62" t="s">
        <v>128</v>
      </c>
      <c r="F55" s="222"/>
      <c r="G55" s="60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5"/>
      <c r="BC55" s="65"/>
      <c r="BD55" s="65"/>
      <c r="BE55" s="65"/>
      <c r="BF55" s="65"/>
      <c r="BG55" s="65"/>
      <c r="BH55" s="65"/>
      <c r="BI55" s="65"/>
      <c r="BJ55" s="65"/>
      <c r="BK55" s="65"/>
      <c r="BL55" s="65"/>
      <c r="BM55" s="65"/>
      <c r="BN55" s="65"/>
      <c r="BO55" s="65"/>
    </row>
    <row r="56" spans="1:67" s="55" customFormat="1" x14ac:dyDescent="0.25">
      <c r="A56" s="189"/>
      <c r="B56" s="172"/>
      <c r="C56" s="104" t="s">
        <v>107</v>
      </c>
      <c r="D56" s="75" t="s">
        <v>106</v>
      </c>
      <c r="E56" s="62" t="s">
        <v>134</v>
      </c>
      <c r="F56" s="222"/>
      <c r="G56" s="60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  <c r="AM56" s="65"/>
      <c r="AN56" s="65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</row>
    <row r="57" spans="1:67" s="55" customFormat="1" x14ac:dyDescent="0.25">
      <c r="A57" s="189"/>
      <c r="B57" s="172"/>
      <c r="C57" s="104" t="s">
        <v>264</v>
      </c>
      <c r="D57" s="75" t="s">
        <v>106</v>
      </c>
      <c r="E57" s="62" t="s">
        <v>145</v>
      </c>
      <c r="F57" s="222"/>
      <c r="G57" s="60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  <c r="AM57" s="65"/>
      <c r="AN57" s="65"/>
      <c r="AO57" s="65"/>
      <c r="AP57" s="65"/>
      <c r="AQ57" s="65"/>
      <c r="AR57" s="65"/>
      <c r="AS57" s="65"/>
      <c r="AT57" s="65"/>
      <c r="AU57" s="65"/>
      <c r="AV57" s="65"/>
      <c r="AW57" s="65"/>
      <c r="AX57" s="65"/>
      <c r="AY57" s="65"/>
      <c r="AZ57" s="65"/>
      <c r="BA57" s="65"/>
      <c r="BB57" s="65"/>
      <c r="BC57" s="65"/>
      <c r="BD57" s="65"/>
      <c r="BE57" s="65"/>
      <c r="BF57" s="65"/>
      <c r="BG57" s="65"/>
      <c r="BH57" s="65"/>
      <c r="BI57" s="65"/>
      <c r="BJ57" s="65"/>
      <c r="BK57" s="65"/>
      <c r="BL57" s="65"/>
      <c r="BM57" s="65"/>
      <c r="BN57" s="65"/>
      <c r="BO57" s="65"/>
    </row>
    <row r="58" spans="1:67" s="55" customFormat="1" ht="30" x14ac:dyDescent="0.25">
      <c r="A58" s="189"/>
      <c r="B58" s="172"/>
      <c r="C58" s="104" t="s">
        <v>131</v>
      </c>
      <c r="D58" s="75" t="s">
        <v>58</v>
      </c>
      <c r="E58" s="62" t="s">
        <v>145</v>
      </c>
      <c r="F58" s="222"/>
      <c r="G58" s="60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65"/>
      <c r="BN58" s="65"/>
      <c r="BO58" s="65"/>
    </row>
    <row r="59" spans="1:67" s="55" customFormat="1" x14ac:dyDescent="0.25">
      <c r="A59" s="189"/>
      <c r="B59" s="172"/>
      <c r="C59" s="104" t="s">
        <v>265</v>
      </c>
      <c r="D59" s="75" t="s">
        <v>106</v>
      </c>
      <c r="E59" s="62" t="s">
        <v>134</v>
      </c>
      <c r="F59" s="222"/>
      <c r="G59" s="60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65"/>
      <c r="T59" s="65"/>
      <c r="U59" s="65"/>
      <c r="V59" s="65"/>
      <c r="W59" s="65"/>
      <c r="X59" s="65"/>
      <c r="Y59" s="65"/>
      <c r="Z59" s="65"/>
      <c r="AA59" s="65"/>
      <c r="AB59" s="65"/>
      <c r="AC59" s="65"/>
      <c r="AD59" s="65"/>
      <c r="AE59" s="65"/>
      <c r="AF59" s="65"/>
      <c r="AG59" s="65"/>
      <c r="AH59" s="65"/>
      <c r="AI59" s="65"/>
      <c r="AJ59" s="65"/>
      <c r="AK59" s="65"/>
      <c r="AL59" s="65"/>
      <c r="AM59" s="65"/>
      <c r="AN59" s="65"/>
      <c r="AO59" s="65"/>
      <c r="AP59" s="65"/>
      <c r="AQ59" s="65"/>
      <c r="AR59" s="65"/>
      <c r="AS59" s="65"/>
      <c r="AT59" s="65"/>
      <c r="AU59" s="65"/>
      <c r="AV59" s="65"/>
      <c r="AW59" s="65"/>
      <c r="AX59" s="65"/>
      <c r="AY59" s="65"/>
      <c r="AZ59" s="65"/>
      <c r="BA59" s="65"/>
      <c r="BB59" s="65"/>
      <c r="BC59" s="65"/>
      <c r="BD59" s="65"/>
      <c r="BE59" s="65"/>
      <c r="BF59" s="65"/>
      <c r="BG59" s="65"/>
      <c r="BH59" s="65"/>
      <c r="BI59" s="65"/>
      <c r="BJ59" s="65"/>
      <c r="BK59" s="65"/>
      <c r="BL59" s="65"/>
      <c r="BM59" s="65"/>
      <c r="BN59" s="65"/>
      <c r="BO59" s="65"/>
    </row>
    <row r="60" spans="1:67" s="55" customFormat="1" ht="30" x14ac:dyDescent="0.25">
      <c r="A60" s="189"/>
      <c r="B60" s="172"/>
      <c r="C60" s="104" t="s">
        <v>73</v>
      </c>
      <c r="D60" s="75" t="s">
        <v>58</v>
      </c>
      <c r="E60" s="62" t="s">
        <v>116</v>
      </c>
      <c r="F60" s="222"/>
      <c r="G60" s="60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  <c r="BM60" s="65"/>
      <c r="BN60" s="65"/>
      <c r="BO60" s="65"/>
    </row>
    <row r="61" spans="1:67" s="129" customFormat="1" ht="60" customHeight="1" x14ac:dyDescent="0.25">
      <c r="A61" s="126" t="s">
        <v>280</v>
      </c>
      <c r="B61" s="181" t="s">
        <v>267</v>
      </c>
      <c r="C61" s="182"/>
      <c r="D61" s="111" t="s">
        <v>58</v>
      </c>
      <c r="E61" s="108" t="s">
        <v>281</v>
      </c>
      <c r="F61" s="106" t="s">
        <v>268</v>
      </c>
      <c r="G61" s="127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128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</row>
    <row r="62" spans="1:67" s="129" customFormat="1" ht="60" customHeight="1" x14ac:dyDescent="0.25">
      <c r="A62" s="126" t="s">
        <v>282</v>
      </c>
      <c r="B62" s="181" t="s">
        <v>283</v>
      </c>
      <c r="C62" s="182"/>
      <c r="D62" s="67" t="s">
        <v>45</v>
      </c>
      <c r="E62" s="108" t="s">
        <v>281</v>
      </c>
      <c r="F62" s="106" t="s">
        <v>268</v>
      </c>
      <c r="G62" s="127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128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</row>
    <row r="63" spans="1:67" s="129" customFormat="1" ht="60" customHeight="1" x14ac:dyDescent="0.25">
      <c r="A63" s="126" t="s">
        <v>284</v>
      </c>
      <c r="B63" s="181" t="s">
        <v>285</v>
      </c>
      <c r="C63" s="182"/>
      <c r="D63" s="111" t="s">
        <v>106</v>
      </c>
      <c r="E63" s="130" t="s">
        <v>145</v>
      </c>
      <c r="F63" s="106" t="s">
        <v>268</v>
      </c>
      <c r="G63" s="114"/>
      <c r="H63" s="71"/>
      <c r="I63" s="127"/>
      <c r="J63" s="71"/>
      <c r="K63" s="71"/>
      <c r="L63" s="71"/>
      <c r="M63" s="71"/>
      <c r="N63" s="71"/>
      <c r="O63" s="71"/>
      <c r="P63" s="71"/>
      <c r="Q63" s="71"/>
      <c r="R63" s="71"/>
      <c r="S63" s="128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</row>
    <row r="64" spans="1:67" s="55" customFormat="1" ht="45.75" customHeight="1" x14ac:dyDescent="0.25">
      <c r="A64" s="126" t="s">
        <v>140</v>
      </c>
      <c r="B64" s="172" t="s">
        <v>141</v>
      </c>
      <c r="C64" s="172"/>
      <c r="D64" s="75" t="s">
        <v>58</v>
      </c>
      <c r="E64" s="62" t="s">
        <v>193</v>
      </c>
      <c r="F64" s="59" t="s">
        <v>48</v>
      </c>
      <c r="G64" s="60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  <c r="BM64" s="65"/>
      <c r="BN64" s="65"/>
      <c r="BO64" s="65"/>
    </row>
    <row r="65" spans="1:67" s="55" customFormat="1" ht="75.75" customHeight="1" x14ac:dyDescent="0.25">
      <c r="A65" s="133" t="s">
        <v>206</v>
      </c>
      <c r="B65" s="172" t="s">
        <v>133</v>
      </c>
      <c r="C65" s="172"/>
      <c r="D65" s="97" t="s">
        <v>58</v>
      </c>
      <c r="E65" s="75" t="s">
        <v>192</v>
      </c>
      <c r="F65" s="59" t="s">
        <v>48</v>
      </c>
      <c r="G65" s="60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5"/>
      <c r="AG65" s="65"/>
      <c r="AH65" s="65"/>
      <c r="AI65" s="65"/>
      <c r="AJ65" s="65"/>
      <c r="AK65" s="65"/>
      <c r="AL65" s="65"/>
      <c r="AM65" s="65"/>
      <c r="AN65" s="65"/>
      <c r="AO65" s="65"/>
      <c r="AP65" s="65"/>
      <c r="AQ65" s="65"/>
      <c r="AR65" s="65"/>
      <c r="AS65" s="65"/>
      <c r="AT65" s="65"/>
      <c r="AU65" s="65"/>
      <c r="AV65" s="65"/>
      <c r="AW65" s="65"/>
      <c r="AX65" s="65"/>
      <c r="AY65" s="65"/>
      <c r="AZ65" s="65"/>
      <c r="BA65" s="65"/>
      <c r="BB65" s="65"/>
      <c r="BC65" s="65"/>
      <c r="BD65" s="65"/>
      <c r="BE65" s="65"/>
      <c r="BF65" s="65"/>
      <c r="BG65" s="65"/>
      <c r="BH65" s="65"/>
      <c r="BI65" s="65"/>
      <c r="BJ65" s="65"/>
      <c r="BK65" s="65"/>
      <c r="BL65" s="65"/>
      <c r="BM65" s="65"/>
      <c r="BN65" s="65"/>
      <c r="BO65" s="65"/>
    </row>
    <row r="66" spans="1:67" s="55" customFormat="1" ht="30" x14ac:dyDescent="0.25">
      <c r="A66" s="133" t="s">
        <v>207</v>
      </c>
      <c r="B66" s="172" t="s">
        <v>139</v>
      </c>
      <c r="C66" s="172"/>
      <c r="D66" s="75" t="s">
        <v>58</v>
      </c>
      <c r="E66" s="75" t="s">
        <v>188</v>
      </c>
      <c r="F66" s="59" t="s">
        <v>48</v>
      </c>
      <c r="G66" s="60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5"/>
      <c r="AO66" s="65"/>
      <c r="AP66" s="65"/>
      <c r="AQ66" s="65"/>
      <c r="AR66" s="65"/>
      <c r="AS66" s="65"/>
      <c r="AT66" s="65"/>
      <c r="AU66" s="65"/>
      <c r="AV66" s="65"/>
      <c r="AW66" s="65"/>
      <c r="AX66" s="65"/>
      <c r="AY66" s="65"/>
      <c r="AZ66" s="65"/>
      <c r="BA66" s="65"/>
      <c r="BB66" s="65"/>
      <c r="BC66" s="65"/>
      <c r="BD66" s="65"/>
      <c r="BE66" s="65"/>
      <c r="BF66" s="65"/>
      <c r="BG66" s="65"/>
      <c r="BH66" s="65"/>
      <c r="BI66" s="65"/>
      <c r="BJ66" s="65"/>
      <c r="BK66" s="65"/>
      <c r="BL66" s="65"/>
      <c r="BM66" s="65"/>
      <c r="BN66" s="65"/>
      <c r="BO66" s="65"/>
    </row>
    <row r="67" spans="1:67" s="51" customFormat="1" ht="71.25" customHeight="1" x14ac:dyDescent="0.25">
      <c r="A67" s="126" t="s">
        <v>170</v>
      </c>
      <c r="B67" s="179" t="s">
        <v>79</v>
      </c>
      <c r="C67" s="180"/>
      <c r="D67" s="75" t="s">
        <v>58</v>
      </c>
      <c r="E67" s="79" t="s">
        <v>109</v>
      </c>
      <c r="F67" s="59" t="s">
        <v>46</v>
      </c>
      <c r="G67" s="60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</row>
    <row r="68" spans="1:67" s="53" customFormat="1" ht="39" customHeight="1" x14ac:dyDescent="0.25">
      <c r="A68" s="156" t="s">
        <v>52</v>
      </c>
      <c r="B68" s="185" t="s">
        <v>111</v>
      </c>
      <c r="C68" s="219"/>
      <c r="D68" s="153" t="s">
        <v>72</v>
      </c>
      <c r="E68" s="153" t="s">
        <v>112</v>
      </c>
      <c r="F68" s="157" t="s">
        <v>61</v>
      </c>
      <c r="G68" s="60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65"/>
      <c r="T68" s="65"/>
      <c r="U68" s="65"/>
      <c r="V68" s="65"/>
      <c r="W68" s="65"/>
      <c r="X68" s="65"/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</row>
    <row r="69" spans="1:67" s="53" customFormat="1" ht="32.25" customHeight="1" x14ac:dyDescent="0.25">
      <c r="A69" s="146"/>
      <c r="B69" s="186"/>
      <c r="C69" s="220"/>
      <c r="D69" s="151"/>
      <c r="E69" s="151"/>
      <c r="F69" s="159"/>
      <c r="G69" s="60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65"/>
      <c r="T69" s="65"/>
      <c r="U69" s="65"/>
      <c r="V69" s="65"/>
      <c r="W69" s="65"/>
      <c r="X69" s="65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</row>
    <row r="70" spans="1:67" s="53" customFormat="1" ht="68.25" customHeight="1" x14ac:dyDescent="0.25">
      <c r="A70" s="137" t="s">
        <v>114</v>
      </c>
      <c r="B70" s="187" t="s">
        <v>115</v>
      </c>
      <c r="C70" s="188"/>
      <c r="D70" s="75" t="s">
        <v>172</v>
      </c>
      <c r="E70" s="98" t="s">
        <v>116</v>
      </c>
      <c r="F70" s="59" t="s">
        <v>62</v>
      </c>
      <c r="G70" s="60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</row>
    <row r="71" spans="1:67" s="53" customFormat="1" ht="60.75" customHeight="1" x14ac:dyDescent="0.25">
      <c r="A71" s="134" t="s">
        <v>117</v>
      </c>
      <c r="B71" s="187" t="s">
        <v>173</v>
      </c>
      <c r="C71" s="188"/>
      <c r="D71" s="75" t="s">
        <v>172</v>
      </c>
      <c r="E71" s="99" t="s">
        <v>118</v>
      </c>
      <c r="F71" s="59" t="s">
        <v>62</v>
      </c>
      <c r="G71" s="60"/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  <c r="AT71" s="65"/>
      <c r="AU71" s="65"/>
      <c r="AV71" s="65"/>
      <c r="AW71" s="65"/>
      <c r="AX71" s="65"/>
      <c r="AY71" s="65"/>
      <c r="AZ71" s="65"/>
      <c r="BA71" s="65"/>
      <c r="BB71" s="65"/>
      <c r="BC71" s="65"/>
      <c r="BD71" s="65"/>
      <c r="BE71" s="65"/>
      <c r="BF71" s="65"/>
      <c r="BG71" s="65"/>
      <c r="BH71" s="65"/>
      <c r="BI71" s="65"/>
      <c r="BJ71" s="65"/>
      <c r="BK71" s="65"/>
      <c r="BL71" s="65"/>
      <c r="BM71" s="65"/>
      <c r="BN71" s="65"/>
      <c r="BO71" s="65"/>
    </row>
    <row r="72" spans="1:67" s="53" customFormat="1" ht="82.5" customHeight="1" x14ac:dyDescent="0.25">
      <c r="A72" s="133" t="s">
        <v>54</v>
      </c>
      <c r="B72" s="187" t="s">
        <v>107</v>
      </c>
      <c r="C72" s="188"/>
      <c r="D72" s="75" t="s">
        <v>71</v>
      </c>
      <c r="E72" s="62" t="s">
        <v>178</v>
      </c>
      <c r="F72" s="59" t="s">
        <v>62</v>
      </c>
      <c r="G72" s="60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  <c r="BM72" s="65"/>
      <c r="BN72" s="65"/>
      <c r="BO72" s="65"/>
    </row>
    <row r="73" spans="1:67" s="53" customFormat="1" ht="60" x14ac:dyDescent="0.25">
      <c r="A73" s="138" t="s">
        <v>212</v>
      </c>
      <c r="B73" s="187" t="s">
        <v>213</v>
      </c>
      <c r="C73" s="188"/>
      <c r="D73" s="75" t="s">
        <v>59</v>
      </c>
      <c r="E73" s="62" t="s">
        <v>214</v>
      </c>
      <c r="F73" s="59" t="s">
        <v>62</v>
      </c>
      <c r="G73" s="60"/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65"/>
      <c r="S73" s="65"/>
      <c r="T73" s="65"/>
      <c r="U73" s="65"/>
      <c r="V73" s="65"/>
      <c r="W73" s="65"/>
      <c r="X73" s="65"/>
      <c r="Y73" s="65"/>
      <c r="Z73" s="65"/>
      <c r="AA73" s="65"/>
      <c r="AB73" s="65"/>
      <c r="AC73" s="65"/>
      <c r="AD73" s="65"/>
      <c r="AE73" s="65"/>
      <c r="AF73" s="65"/>
      <c r="AG73" s="65"/>
      <c r="AH73" s="65"/>
      <c r="AI73" s="65"/>
      <c r="AJ73" s="65"/>
      <c r="AK73" s="65"/>
      <c r="AL73" s="65"/>
      <c r="AM73" s="65"/>
      <c r="AN73" s="65"/>
      <c r="AO73" s="65"/>
      <c r="AP73" s="65"/>
      <c r="AQ73" s="65"/>
      <c r="AR73" s="65"/>
      <c r="AS73" s="65"/>
      <c r="AT73" s="65"/>
      <c r="AU73" s="65"/>
      <c r="AV73" s="65"/>
      <c r="AW73" s="65"/>
      <c r="AX73" s="65"/>
      <c r="AY73" s="65"/>
      <c r="AZ73" s="65"/>
      <c r="BA73" s="65"/>
      <c r="BB73" s="65"/>
      <c r="BC73" s="65"/>
      <c r="BD73" s="65"/>
      <c r="BE73" s="65"/>
      <c r="BF73" s="65"/>
      <c r="BG73" s="65"/>
      <c r="BH73" s="65"/>
      <c r="BI73" s="65"/>
      <c r="BJ73" s="65"/>
      <c r="BK73" s="65"/>
      <c r="BL73" s="65"/>
      <c r="BM73" s="65"/>
      <c r="BN73" s="65"/>
      <c r="BO73" s="65"/>
    </row>
    <row r="74" spans="1:67" s="53" customFormat="1" ht="60" x14ac:dyDescent="0.25">
      <c r="A74" s="134" t="s">
        <v>119</v>
      </c>
      <c r="B74" s="187" t="s">
        <v>174</v>
      </c>
      <c r="C74" s="188"/>
      <c r="D74" s="75" t="s">
        <v>59</v>
      </c>
      <c r="E74" s="62" t="s">
        <v>120</v>
      </c>
      <c r="F74" s="59" t="s">
        <v>62</v>
      </c>
      <c r="G74" s="60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65"/>
      <c r="S74" s="65"/>
      <c r="T74" s="65"/>
      <c r="U74" s="65"/>
      <c r="V74" s="65"/>
      <c r="W74" s="65"/>
      <c r="X74" s="65"/>
      <c r="Y74" s="65"/>
      <c r="Z74" s="65"/>
      <c r="AA74" s="65"/>
      <c r="AB74" s="65"/>
      <c r="AC74" s="65"/>
      <c r="AD74" s="65"/>
      <c r="AE74" s="65"/>
      <c r="AF74" s="65"/>
      <c r="AG74" s="65"/>
      <c r="AH74" s="65"/>
      <c r="AI74" s="65"/>
      <c r="AJ74" s="65"/>
      <c r="AK74" s="65"/>
      <c r="AL74" s="65"/>
      <c r="AM74" s="65"/>
      <c r="AN74" s="65"/>
      <c r="AO74" s="65"/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  <c r="BH74" s="65"/>
      <c r="BI74" s="65"/>
      <c r="BJ74" s="65"/>
      <c r="BK74" s="65"/>
      <c r="BL74" s="65"/>
      <c r="BM74" s="65"/>
      <c r="BN74" s="65"/>
      <c r="BO74" s="65"/>
    </row>
    <row r="75" spans="1:67" s="57" customFormat="1" ht="159" customHeight="1" x14ac:dyDescent="0.25">
      <c r="A75" s="156" t="s">
        <v>165</v>
      </c>
      <c r="B75" s="157" t="s">
        <v>199</v>
      </c>
      <c r="C75" s="101" t="s">
        <v>158</v>
      </c>
      <c r="D75" s="153" t="s">
        <v>59</v>
      </c>
      <c r="E75" s="75" t="s">
        <v>150</v>
      </c>
      <c r="F75" s="157" t="s">
        <v>78</v>
      </c>
      <c r="G75" s="60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  <c r="BH75" s="65"/>
      <c r="BI75" s="65"/>
      <c r="BJ75" s="65"/>
      <c r="BK75" s="65"/>
      <c r="BL75" s="65"/>
      <c r="BM75" s="65"/>
      <c r="BN75" s="65"/>
      <c r="BO75" s="65"/>
    </row>
    <row r="76" spans="1:67" s="57" customFormat="1" ht="30" x14ac:dyDescent="0.25">
      <c r="A76" s="145"/>
      <c r="B76" s="158"/>
      <c r="C76" s="101" t="s">
        <v>166</v>
      </c>
      <c r="D76" s="150"/>
      <c r="E76" s="67" t="s">
        <v>183</v>
      </c>
      <c r="F76" s="158"/>
      <c r="G76" s="60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65"/>
      <c r="S76" s="65"/>
      <c r="T76" s="65"/>
      <c r="U76" s="65"/>
      <c r="V76" s="65"/>
      <c r="W76" s="65"/>
      <c r="X76" s="65"/>
      <c r="Y76" s="65"/>
      <c r="Z76" s="65"/>
      <c r="AA76" s="65"/>
      <c r="AB76" s="65"/>
      <c r="AC76" s="65"/>
      <c r="AD76" s="65"/>
      <c r="AE76" s="65"/>
      <c r="AF76" s="65"/>
      <c r="AG76" s="65"/>
      <c r="AH76" s="65"/>
      <c r="AI76" s="65"/>
      <c r="AJ76" s="65"/>
      <c r="AK76" s="65"/>
      <c r="AL76" s="65"/>
      <c r="AM76" s="65"/>
      <c r="AN76" s="65"/>
      <c r="AO76" s="65"/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  <c r="BH76" s="65"/>
      <c r="BI76" s="65"/>
      <c r="BJ76" s="65"/>
      <c r="BK76" s="65"/>
      <c r="BL76" s="65"/>
      <c r="BM76" s="65"/>
      <c r="BN76" s="65"/>
      <c r="BO76" s="65"/>
    </row>
    <row r="77" spans="1:67" s="57" customFormat="1" ht="30" x14ac:dyDescent="0.25">
      <c r="A77" s="145"/>
      <c r="B77" s="158"/>
      <c r="C77" s="101" t="s">
        <v>166</v>
      </c>
      <c r="D77" s="150"/>
      <c r="E77" s="67" t="s">
        <v>183</v>
      </c>
      <c r="F77" s="159"/>
      <c r="G77" s="60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  <c r="BH77" s="65"/>
      <c r="BI77" s="65"/>
      <c r="BJ77" s="65"/>
      <c r="BK77" s="65"/>
      <c r="BL77" s="65"/>
      <c r="BM77" s="65"/>
      <c r="BN77" s="65"/>
      <c r="BO77" s="65"/>
    </row>
    <row r="78" spans="1:67" s="57" customFormat="1" ht="60" customHeight="1" x14ac:dyDescent="0.25">
      <c r="A78" s="112" t="s">
        <v>266</v>
      </c>
      <c r="B78" s="181" t="s">
        <v>267</v>
      </c>
      <c r="C78" s="182"/>
      <c r="D78" s="75" t="s">
        <v>47</v>
      </c>
      <c r="E78" s="108" t="s">
        <v>116</v>
      </c>
      <c r="F78" s="106" t="s">
        <v>268</v>
      </c>
      <c r="G78" s="76"/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  <c r="BH78" s="65"/>
      <c r="BI78" s="65"/>
      <c r="BJ78" s="65"/>
      <c r="BK78" s="65"/>
      <c r="BL78" s="65"/>
      <c r="BM78" s="65"/>
      <c r="BN78" s="65"/>
      <c r="BO78" s="65"/>
    </row>
    <row r="79" spans="1:67" s="57" customFormat="1" x14ac:dyDescent="0.25">
      <c r="A79" s="200" t="s">
        <v>269</v>
      </c>
      <c r="B79" s="201">
        <v>30000</v>
      </c>
      <c r="C79" s="109">
        <v>10000</v>
      </c>
      <c r="D79" s="160" t="s">
        <v>47</v>
      </c>
      <c r="E79" s="108" t="s">
        <v>134</v>
      </c>
      <c r="F79" s="106" t="s">
        <v>268</v>
      </c>
      <c r="G79" s="76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</row>
    <row r="80" spans="1:67" s="57" customFormat="1" x14ac:dyDescent="0.25">
      <c r="A80" s="200"/>
      <c r="B80" s="201"/>
      <c r="C80" s="109">
        <v>20000</v>
      </c>
      <c r="D80" s="162"/>
      <c r="E80" s="108" t="s">
        <v>116</v>
      </c>
      <c r="F80" s="106" t="s">
        <v>268</v>
      </c>
      <c r="G80" s="113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  <c r="BH80" s="65"/>
      <c r="BI80" s="65"/>
      <c r="BJ80" s="65"/>
      <c r="BK80" s="65"/>
      <c r="BL80" s="65"/>
      <c r="BM80" s="65"/>
      <c r="BN80" s="65"/>
      <c r="BO80" s="65"/>
    </row>
    <row r="81" spans="1:67" s="118" customFormat="1" ht="60" customHeight="1" x14ac:dyDescent="0.25">
      <c r="A81" s="112" t="s">
        <v>270</v>
      </c>
      <c r="B81" s="181" t="s">
        <v>250</v>
      </c>
      <c r="C81" s="182"/>
      <c r="D81" s="67" t="s">
        <v>271</v>
      </c>
      <c r="E81" s="108" t="s">
        <v>116</v>
      </c>
      <c r="F81" s="106" t="s">
        <v>268</v>
      </c>
      <c r="G81" s="114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6"/>
      <c r="T81" s="117"/>
      <c r="U81" s="117"/>
      <c r="V81" s="117"/>
      <c r="W81" s="117"/>
      <c r="X81" s="117"/>
      <c r="Y81" s="117"/>
      <c r="Z81" s="117"/>
      <c r="AA81" s="117"/>
      <c r="AB81" s="117"/>
      <c r="AC81" s="117"/>
      <c r="AD81" s="117"/>
      <c r="AE81" s="117"/>
      <c r="AF81" s="117"/>
      <c r="AG81" s="117"/>
      <c r="AH81" s="117"/>
      <c r="AI81" s="117"/>
      <c r="AJ81" s="117"/>
      <c r="AK81" s="117"/>
      <c r="AL81" s="117"/>
      <c r="AM81" s="117"/>
      <c r="AN81" s="117"/>
      <c r="AO81" s="117"/>
      <c r="AP81" s="117"/>
      <c r="AQ81" s="117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7"/>
      <c r="BD81" s="117"/>
      <c r="BE81" s="117"/>
      <c r="BF81" s="117"/>
      <c r="BG81" s="117"/>
      <c r="BH81" s="117"/>
      <c r="BI81" s="117"/>
      <c r="BJ81" s="117"/>
      <c r="BK81" s="117"/>
      <c r="BL81" s="117"/>
      <c r="BM81" s="117"/>
      <c r="BN81" s="117"/>
      <c r="BO81" s="117"/>
    </row>
    <row r="82" spans="1:67" s="118" customFormat="1" ht="60" customHeight="1" x14ac:dyDescent="0.25">
      <c r="A82" s="112" t="s">
        <v>272</v>
      </c>
      <c r="B82" s="181" t="s">
        <v>65</v>
      </c>
      <c r="C82" s="182"/>
      <c r="D82" s="67" t="s">
        <v>271</v>
      </c>
      <c r="E82" s="108" t="s">
        <v>273</v>
      </c>
      <c r="F82" s="106" t="s">
        <v>268</v>
      </c>
      <c r="G82" s="114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6"/>
      <c r="T82" s="117"/>
      <c r="U82" s="117"/>
      <c r="V82" s="117"/>
      <c r="W82" s="117"/>
      <c r="X82" s="117"/>
      <c r="Y82" s="117"/>
      <c r="Z82" s="117"/>
      <c r="AA82" s="117"/>
      <c r="AB82" s="117"/>
      <c r="AC82" s="117"/>
      <c r="AD82" s="117"/>
      <c r="AE82" s="117"/>
      <c r="AF82" s="117"/>
      <c r="AG82" s="117"/>
      <c r="AH82" s="117"/>
      <c r="AI82" s="117"/>
      <c r="AJ82" s="117"/>
      <c r="AK82" s="117"/>
      <c r="AL82" s="117"/>
      <c r="AM82" s="117"/>
      <c r="AN82" s="117"/>
      <c r="AO82" s="117"/>
      <c r="AP82" s="117"/>
      <c r="AQ82" s="117"/>
      <c r="AR82" s="117"/>
      <c r="AS82" s="117"/>
      <c r="AT82" s="117"/>
      <c r="AU82" s="117"/>
      <c r="AV82" s="117"/>
      <c r="AW82" s="117"/>
      <c r="AX82" s="117"/>
      <c r="AY82" s="117"/>
      <c r="AZ82" s="117"/>
      <c r="BA82" s="117"/>
      <c r="BB82" s="117"/>
      <c r="BC82" s="117"/>
      <c r="BD82" s="117"/>
      <c r="BE82" s="117"/>
      <c r="BF82" s="117"/>
      <c r="BG82" s="117"/>
      <c r="BH82" s="117"/>
      <c r="BI82" s="117"/>
      <c r="BJ82" s="117"/>
      <c r="BK82" s="117"/>
      <c r="BL82" s="117"/>
      <c r="BM82" s="117"/>
      <c r="BN82" s="117"/>
      <c r="BO82" s="117"/>
    </row>
    <row r="83" spans="1:67" s="53" customFormat="1" ht="45" x14ac:dyDescent="0.25">
      <c r="A83" s="119" t="s">
        <v>181</v>
      </c>
      <c r="B83" s="183" t="s">
        <v>133</v>
      </c>
      <c r="C83" s="184"/>
      <c r="D83" s="75" t="s">
        <v>47</v>
      </c>
      <c r="E83" s="61" t="s">
        <v>202</v>
      </c>
      <c r="F83" s="59" t="s">
        <v>78</v>
      </c>
      <c r="G83" s="83"/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5"/>
      <c r="BN83" s="65"/>
    </row>
    <row r="84" spans="1:67" s="118" customFormat="1" ht="60" customHeight="1" x14ac:dyDescent="0.25">
      <c r="A84" s="112" t="s">
        <v>274</v>
      </c>
      <c r="B84" s="181" t="s">
        <v>65</v>
      </c>
      <c r="C84" s="182"/>
      <c r="D84" s="75" t="s">
        <v>47</v>
      </c>
      <c r="E84" s="108" t="s">
        <v>116</v>
      </c>
      <c r="F84" s="106" t="s">
        <v>268</v>
      </c>
      <c r="G84" s="114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6"/>
      <c r="T84" s="117"/>
      <c r="U84" s="117"/>
      <c r="V84" s="117"/>
      <c r="W84" s="117"/>
      <c r="X84" s="117"/>
      <c r="Y84" s="117"/>
      <c r="Z84" s="117"/>
      <c r="AA84" s="117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7"/>
      <c r="AM84" s="117"/>
      <c r="AN84" s="117"/>
      <c r="AO84" s="117"/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  <c r="BH84" s="117"/>
      <c r="BI84" s="117"/>
      <c r="BJ84" s="117"/>
      <c r="BK84" s="117"/>
      <c r="BL84" s="117"/>
      <c r="BM84" s="117"/>
      <c r="BN84" s="117"/>
      <c r="BO84" s="117"/>
    </row>
    <row r="85" spans="1:67" s="53" customFormat="1" ht="30" x14ac:dyDescent="0.25">
      <c r="A85" s="198" t="s">
        <v>211</v>
      </c>
      <c r="B85" s="185" t="s">
        <v>190</v>
      </c>
      <c r="C85" s="81" t="s">
        <v>185</v>
      </c>
      <c r="D85" s="153" t="s">
        <v>59</v>
      </c>
      <c r="E85" s="89" t="s">
        <v>191</v>
      </c>
      <c r="F85" s="59" t="s">
        <v>48</v>
      </c>
      <c r="G85" s="60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  <c r="BH85" s="65"/>
      <c r="BI85" s="65"/>
      <c r="BJ85" s="65"/>
      <c r="BK85" s="65"/>
      <c r="BL85" s="65"/>
      <c r="BM85" s="65"/>
      <c r="BN85" s="65"/>
      <c r="BO85" s="65"/>
    </row>
    <row r="86" spans="1:67" s="53" customFormat="1" ht="30" x14ac:dyDescent="0.25">
      <c r="A86" s="199"/>
      <c r="B86" s="186"/>
      <c r="C86" s="81" t="s">
        <v>189</v>
      </c>
      <c r="D86" s="151"/>
      <c r="E86" s="89" t="s">
        <v>191</v>
      </c>
      <c r="F86" s="59" t="s">
        <v>48</v>
      </c>
      <c r="G86" s="60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  <c r="BH86" s="65"/>
      <c r="BI86" s="65"/>
      <c r="BJ86" s="65"/>
      <c r="BK86" s="65"/>
      <c r="BL86" s="65"/>
      <c r="BM86" s="65"/>
      <c r="BN86" s="65"/>
      <c r="BO86" s="65"/>
    </row>
    <row r="87" spans="1:67" s="57" customFormat="1" ht="60.75" customHeight="1" x14ac:dyDescent="0.25">
      <c r="A87" s="119" t="s">
        <v>155</v>
      </c>
      <c r="B87" s="173" t="s">
        <v>154</v>
      </c>
      <c r="C87" s="174"/>
      <c r="D87" s="75" t="s">
        <v>47</v>
      </c>
      <c r="E87" s="75" t="s">
        <v>129</v>
      </c>
      <c r="F87" s="59" t="s">
        <v>63</v>
      </c>
      <c r="G87" s="60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5"/>
      <c r="AD87" s="65"/>
      <c r="AE87" s="65"/>
      <c r="AF87" s="65"/>
      <c r="AG87" s="65"/>
      <c r="AH87" s="65"/>
      <c r="AI87" s="65"/>
      <c r="AJ87" s="65"/>
      <c r="AK87" s="65"/>
      <c r="AL87" s="65"/>
      <c r="AM87" s="65"/>
      <c r="AN87" s="65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  <c r="BH87" s="65"/>
      <c r="BI87" s="65"/>
      <c r="BJ87" s="65"/>
      <c r="BK87" s="65"/>
      <c r="BL87" s="65"/>
      <c r="BM87" s="65"/>
      <c r="BN87" s="65"/>
      <c r="BO87" s="65"/>
    </row>
    <row r="88" spans="1:67" s="53" customFormat="1" ht="45" x14ac:dyDescent="0.25">
      <c r="A88" s="133" t="s">
        <v>163</v>
      </c>
      <c r="B88" s="187" t="s">
        <v>97</v>
      </c>
      <c r="C88" s="188"/>
      <c r="D88" s="75" t="s">
        <v>47</v>
      </c>
      <c r="E88" s="62" t="s">
        <v>164</v>
      </c>
      <c r="F88" s="59" t="s">
        <v>161</v>
      </c>
      <c r="G88" s="60"/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65"/>
      <c r="S88" s="65"/>
      <c r="T88" s="65"/>
      <c r="U88" s="65"/>
      <c r="V88" s="65"/>
      <c r="W88" s="65"/>
      <c r="X88" s="65"/>
      <c r="Y88" s="65"/>
      <c r="Z88" s="65"/>
      <c r="AA88" s="65"/>
      <c r="AB88" s="65"/>
      <c r="AC88" s="65"/>
      <c r="AD88" s="65"/>
      <c r="AE88" s="65"/>
      <c r="AF88" s="65"/>
      <c r="AG88" s="65"/>
      <c r="AH88" s="65"/>
      <c r="AI88" s="65"/>
      <c r="AJ88" s="65"/>
      <c r="AK88" s="65"/>
      <c r="AL88" s="65"/>
      <c r="AM88" s="65"/>
      <c r="AN88" s="65"/>
      <c r="AO88" s="65"/>
      <c r="AP88" s="65"/>
      <c r="AQ88" s="65"/>
      <c r="AR88" s="65"/>
      <c r="AS88" s="65"/>
      <c r="AT88" s="65"/>
      <c r="AU88" s="65"/>
      <c r="AV88" s="65"/>
      <c r="AW88" s="65"/>
      <c r="AX88" s="65"/>
      <c r="AY88" s="65"/>
      <c r="AZ88" s="65"/>
      <c r="BA88" s="65"/>
      <c r="BB88" s="65"/>
      <c r="BC88" s="65"/>
      <c r="BD88" s="65"/>
      <c r="BE88" s="65"/>
      <c r="BF88" s="65"/>
      <c r="BG88" s="65"/>
      <c r="BH88" s="65"/>
      <c r="BI88" s="65"/>
      <c r="BJ88" s="65"/>
      <c r="BK88" s="65"/>
      <c r="BL88" s="65"/>
      <c r="BM88" s="65"/>
      <c r="BN88" s="65"/>
      <c r="BO88" s="65"/>
    </row>
    <row r="89" spans="1:67" s="49" customFormat="1" ht="118.5" customHeight="1" x14ac:dyDescent="0.25">
      <c r="A89" s="133" t="s">
        <v>101</v>
      </c>
      <c r="B89" s="173" t="s">
        <v>102</v>
      </c>
      <c r="C89" s="174"/>
      <c r="D89" s="97" t="s">
        <v>45</v>
      </c>
      <c r="E89" s="97" t="s">
        <v>103</v>
      </c>
      <c r="F89" s="59" t="s">
        <v>57</v>
      </c>
      <c r="G89" s="100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5"/>
      <c r="AI89" s="65"/>
      <c r="AJ89" s="65"/>
      <c r="AK89" s="65"/>
      <c r="AL89" s="65"/>
      <c r="AM89" s="65"/>
      <c r="AN89" s="65"/>
      <c r="AO89" s="65"/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  <c r="BH89" s="65"/>
      <c r="BI89" s="65"/>
      <c r="BJ89" s="65"/>
      <c r="BK89" s="65"/>
      <c r="BL89" s="65"/>
      <c r="BM89" s="65"/>
      <c r="BN89" s="65"/>
      <c r="BO89" s="65"/>
    </row>
    <row r="90" spans="1:67" s="53" customFormat="1" ht="30" x14ac:dyDescent="0.25">
      <c r="A90" s="133" t="s">
        <v>94</v>
      </c>
      <c r="B90" s="187" t="s">
        <v>96</v>
      </c>
      <c r="C90" s="188"/>
      <c r="D90" s="75" t="s">
        <v>45</v>
      </c>
      <c r="E90" s="62" t="s">
        <v>95</v>
      </c>
      <c r="F90" s="59" t="s">
        <v>88</v>
      </c>
      <c r="G90" s="60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  <c r="BH90" s="65"/>
      <c r="BI90" s="65"/>
      <c r="BJ90" s="65"/>
      <c r="BK90" s="65"/>
      <c r="BL90" s="65"/>
      <c r="BM90" s="65"/>
      <c r="BN90" s="65"/>
      <c r="BO90" s="65"/>
    </row>
    <row r="91" spans="1:67" s="53" customFormat="1" ht="30" x14ac:dyDescent="0.25">
      <c r="A91" s="134" t="s">
        <v>91</v>
      </c>
      <c r="B91" s="187" t="s">
        <v>175</v>
      </c>
      <c r="C91" s="188"/>
      <c r="D91" s="75" t="s">
        <v>106</v>
      </c>
      <c r="E91" s="62" t="s">
        <v>93</v>
      </c>
      <c r="F91" s="59" t="s">
        <v>88</v>
      </c>
      <c r="G91" s="60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  <c r="BM91" s="65"/>
      <c r="BN91" s="65"/>
      <c r="BO91" s="65"/>
    </row>
    <row r="92" spans="1:67" s="53" customFormat="1" ht="66.75" customHeight="1" x14ac:dyDescent="0.25">
      <c r="A92" s="107" t="s">
        <v>228</v>
      </c>
      <c r="B92" s="154" t="s">
        <v>218</v>
      </c>
      <c r="C92" s="155"/>
      <c r="D92" s="75" t="s">
        <v>47</v>
      </c>
      <c r="E92" s="61" t="s">
        <v>229</v>
      </c>
      <c r="F92" s="59" t="s">
        <v>88</v>
      </c>
      <c r="G92" s="60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5"/>
      <c r="AU92" s="65"/>
      <c r="AV92" s="65"/>
      <c r="AW92" s="65"/>
      <c r="AX92" s="65"/>
      <c r="AY92" s="65"/>
      <c r="AZ92" s="65"/>
      <c r="BA92" s="65"/>
      <c r="BB92" s="65"/>
      <c r="BC92" s="65"/>
      <c r="BD92" s="65"/>
      <c r="BE92" s="65"/>
      <c r="BF92" s="65"/>
      <c r="BG92" s="65"/>
      <c r="BH92" s="65"/>
      <c r="BI92" s="65"/>
      <c r="BJ92" s="65"/>
      <c r="BK92" s="65"/>
      <c r="BL92" s="65"/>
      <c r="BM92" s="65"/>
      <c r="BN92" s="65"/>
    </row>
    <row r="93" spans="1:67" s="53" customFormat="1" ht="66.75" customHeight="1" x14ac:dyDescent="0.25">
      <c r="A93" s="107" t="s">
        <v>230</v>
      </c>
      <c r="B93" s="154" t="s">
        <v>235</v>
      </c>
      <c r="C93" s="155"/>
      <c r="D93" s="75" t="s">
        <v>47</v>
      </c>
      <c r="E93" s="61" t="s">
        <v>229</v>
      </c>
      <c r="F93" s="59" t="s">
        <v>88</v>
      </c>
      <c r="G93" s="60"/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  <c r="BH93" s="65"/>
      <c r="BI93" s="65"/>
      <c r="BJ93" s="65"/>
      <c r="BK93" s="65"/>
      <c r="BL93" s="65"/>
      <c r="BM93" s="65"/>
      <c r="BN93" s="65"/>
    </row>
    <row r="94" spans="1:67" s="53" customFormat="1" ht="66.75" customHeight="1" x14ac:dyDescent="0.25">
      <c r="A94" s="107" t="s">
        <v>231</v>
      </c>
      <c r="B94" s="154" t="s">
        <v>235</v>
      </c>
      <c r="C94" s="155"/>
      <c r="D94" s="75" t="s">
        <v>47</v>
      </c>
      <c r="E94" s="61" t="s">
        <v>229</v>
      </c>
      <c r="F94" s="59" t="s">
        <v>88</v>
      </c>
      <c r="G94" s="60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5"/>
      <c r="AU94" s="65"/>
      <c r="AV94" s="65"/>
      <c r="AW94" s="65"/>
      <c r="AX94" s="65"/>
      <c r="AY94" s="65"/>
      <c r="AZ94" s="65"/>
      <c r="BA94" s="65"/>
      <c r="BB94" s="65"/>
      <c r="BC94" s="65"/>
      <c r="BD94" s="65"/>
      <c r="BE94" s="65"/>
      <c r="BF94" s="65"/>
      <c r="BG94" s="65"/>
      <c r="BH94" s="65"/>
      <c r="BI94" s="65"/>
      <c r="BJ94" s="65"/>
      <c r="BK94" s="65"/>
      <c r="BL94" s="65"/>
      <c r="BM94" s="65"/>
      <c r="BN94" s="65"/>
    </row>
    <row r="95" spans="1:67" s="53" customFormat="1" ht="66.75" customHeight="1" x14ac:dyDescent="0.25">
      <c r="A95" s="107" t="s">
        <v>232</v>
      </c>
      <c r="B95" s="154" t="s">
        <v>236</v>
      </c>
      <c r="C95" s="155"/>
      <c r="D95" s="75" t="s">
        <v>47</v>
      </c>
      <c r="E95" s="61" t="s">
        <v>229</v>
      </c>
      <c r="F95" s="59" t="s">
        <v>88</v>
      </c>
      <c r="G95" s="60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65"/>
      <c r="S95" s="65"/>
      <c r="T95" s="65"/>
      <c r="U95" s="65"/>
      <c r="V95" s="65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  <c r="BH95" s="65"/>
      <c r="BI95" s="65"/>
      <c r="BJ95" s="65"/>
      <c r="BK95" s="65"/>
      <c r="BL95" s="65"/>
      <c r="BM95" s="65"/>
      <c r="BN95" s="65"/>
    </row>
    <row r="96" spans="1:67" s="53" customFormat="1" ht="66.75" customHeight="1" x14ac:dyDescent="0.25">
      <c r="A96" s="107" t="s">
        <v>233</v>
      </c>
      <c r="B96" s="154" t="s">
        <v>237</v>
      </c>
      <c r="C96" s="155"/>
      <c r="D96" s="75" t="s">
        <v>47</v>
      </c>
      <c r="E96" s="61" t="s">
        <v>229</v>
      </c>
      <c r="F96" s="59" t="s">
        <v>88</v>
      </c>
      <c r="G96" s="60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</row>
    <row r="97" spans="1:67" s="53" customFormat="1" ht="66.75" customHeight="1" x14ac:dyDescent="0.25">
      <c r="A97" s="107" t="s">
        <v>234</v>
      </c>
      <c r="B97" s="154" t="s">
        <v>238</v>
      </c>
      <c r="C97" s="155"/>
      <c r="D97" s="75" t="s">
        <v>47</v>
      </c>
      <c r="E97" s="61" t="s">
        <v>229</v>
      </c>
      <c r="F97" s="59" t="s">
        <v>88</v>
      </c>
      <c r="G97" s="60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65"/>
      <c r="BM97" s="65"/>
      <c r="BN97" s="65"/>
    </row>
    <row r="98" spans="1:67" s="54" customFormat="1" ht="30" x14ac:dyDescent="0.25">
      <c r="A98" s="126" t="s">
        <v>209</v>
      </c>
      <c r="B98" s="203" t="s">
        <v>210</v>
      </c>
      <c r="C98" s="204"/>
      <c r="D98" s="75" t="s">
        <v>177</v>
      </c>
      <c r="E98" s="62" t="s">
        <v>226</v>
      </c>
      <c r="F98" s="59" t="s">
        <v>50</v>
      </c>
      <c r="G98" s="60"/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65"/>
      <c r="T98" s="65"/>
      <c r="U98" s="65"/>
      <c r="V98" s="65"/>
      <c r="W98" s="65"/>
      <c r="X98" s="65"/>
      <c r="Y98" s="65"/>
      <c r="Z98" s="65"/>
      <c r="AA98" s="65"/>
      <c r="AB98" s="65"/>
      <c r="AC98" s="65"/>
      <c r="AD98" s="65"/>
      <c r="AE98" s="65"/>
      <c r="AF98" s="65"/>
      <c r="AG98" s="65"/>
      <c r="AH98" s="65"/>
      <c r="AI98" s="65"/>
      <c r="AJ98" s="65"/>
      <c r="AK98" s="65"/>
      <c r="AL98" s="65"/>
      <c r="AM98" s="65"/>
      <c r="AN98" s="65"/>
      <c r="AO98" s="65"/>
      <c r="AP98" s="65"/>
      <c r="AQ98" s="65"/>
      <c r="AR98" s="65"/>
      <c r="AS98" s="65"/>
      <c r="AT98" s="65"/>
      <c r="AU98" s="65"/>
      <c r="AV98" s="65"/>
      <c r="AW98" s="65"/>
      <c r="AX98" s="65"/>
      <c r="AY98" s="65"/>
      <c r="AZ98" s="65"/>
      <c r="BA98" s="65"/>
      <c r="BB98" s="65"/>
      <c r="BC98" s="65"/>
      <c r="BD98" s="65"/>
      <c r="BE98" s="65"/>
      <c r="BF98" s="65"/>
      <c r="BG98" s="65"/>
      <c r="BH98" s="65"/>
      <c r="BI98" s="65"/>
      <c r="BJ98" s="65"/>
      <c r="BK98" s="65"/>
      <c r="BL98" s="65"/>
      <c r="BM98" s="65"/>
      <c r="BN98" s="65"/>
      <c r="BO98" s="65"/>
    </row>
    <row r="99" spans="1:67" s="56" customFormat="1" ht="48" customHeight="1" x14ac:dyDescent="0.25">
      <c r="A99" s="191" t="s">
        <v>68</v>
      </c>
      <c r="B99" s="193" t="s">
        <v>288</v>
      </c>
      <c r="C99" s="82" t="s">
        <v>90</v>
      </c>
      <c r="D99" s="153" t="s">
        <v>60</v>
      </c>
      <c r="E99" s="125" t="s">
        <v>92</v>
      </c>
      <c r="F99" s="158" t="s">
        <v>50</v>
      </c>
      <c r="G99" s="60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</row>
    <row r="100" spans="1:67" s="56" customFormat="1" ht="48" customHeight="1" x14ac:dyDescent="0.25">
      <c r="A100" s="191"/>
      <c r="B100" s="193"/>
      <c r="C100" s="82" t="s">
        <v>131</v>
      </c>
      <c r="D100" s="150"/>
      <c r="E100" s="125" t="s">
        <v>136</v>
      </c>
      <c r="F100" s="159"/>
      <c r="G100" s="60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5"/>
      <c r="AD100" s="65"/>
      <c r="AE100" s="65"/>
      <c r="AF100" s="65"/>
      <c r="AG100" s="65"/>
      <c r="AH100" s="65"/>
      <c r="AI100" s="65"/>
      <c r="AJ100" s="65"/>
      <c r="AK100" s="65"/>
      <c r="AL100" s="65"/>
      <c r="AM100" s="65"/>
      <c r="AN100" s="65"/>
      <c r="AO100" s="65"/>
      <c r="AP100" s="65"/>
      <c r="AQ100" s="65"/>
      <c r="AR100" s="65"/>
      <c r="AS100" s="65"/>
      <c r="AT100" s="65"/>
      <c r="AU100" s="65"/>
      <c r="AV100" s="65"/>
      <c r="AW100" s="65"/>
      <c r="AX100" s="65"/>
      <c r="AY100" s="65"/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</row>
    <row r="101" spans="1:67" s="55" customFormat="1" ht="47.25" customHeight="1" x14ac:dyDescent="0.25">
      <c r="A101" s="192"/>
      <c r="B101" s="186"/>
      <c r="C101" s="87" t="s">
        <v>73</v>
      </c>
      <c r="D101" s="151"/>
      <c r="E101" s="92" t="s">
        <v>188</v>
      </c>
      <c r="F101" s="59" t="s">
        <v>48</v>
      </c>
      <c r="G101" s="83"/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</row>
    <row r="102" spans="1:67" s="56" customFormat="1" ht="59.25" customHeight="1" x14ac:dyDescent="0.25">
      <c r="A102" s="133" t="s">
        <v>135</v>
      </c>
      <c r="B102" s="187" t="s">
        <v>113</v>
      </c>
      <c r="C102" s="188"/>
      <c r="D102" s="98" t="s">
        <v>60</v>
      </c>
      <c r="E102" s="75" t="s">
        <v>136</v>
      </c>
      <c r="F102" s="59" t="s">
        <v>50</v>
      </c>
      <c r="G102" s="83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</row>
    <row r="103" spans="1:67" s="56" customFormat="1" ht="59.25" customHeight="1" x14ac:dyDescent="0.25">
      <c r="A103" s="133" t="s">
        <v>137</v>
      </c>
      <c r="B103" s="187" t="s">
        <v>256</v>
      </c>
      <c r="C103" s="188"/>
      <c r="D103" s="98" t="s">
        <v>60</v>
      </c>
      <c r="E103" s="75" t="s">
        <v>136</v>
      </c>
      <c r="F103" s="59" t="s">
        <v>50</v>
      </c>
      <c r="G103" s="83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65"/>
      <c r="T103" s="65"/>
      <c r="U103" s="65"/>
      <c r="V103" s="65"/>
      <c r="W103" s="65"/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N103" s="65"/>
      <c r="AO103" s="65"/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  <c r="BH103" s="65"/>
      <c r="BI103" s="65"/>
      <c r="BJ103" s="65"/>
      <c r="BK103" s="65"/>
      <c r="BL103" s="65"/>
      <c r="BM103" s="65"/>
      <c r="BN103" s="65"/>
      <c r="BO103" s="65"/>
    </row>
    <row r="104" spans="1:67" s="56" customFormat="1" ht="59.25" customHeight="1" x14ac:dyDescent="0.25">
      <c r="A104" s="119" t="s">
        <v>220</v>
      </c>
      <c r="B104" s="187" t="s">
        <v>113</v>
      </c>
      <c r="C104" s="188"/>
      <c r="D104" s="98" t="s">
        <v>60</v>
      </c>
      <c r="E104" s="75" t="s">
        <v>221</v>
      </c>
      <c r="F104" s="59" t="s">
        <v>78</v>
      </c>
      <c r="G104" s="83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5"/>
      <c r="AI104" s="65"/>
      <c r="AJ104" s="65"/>
      <c r="AK104" s="65"/>
      <c r="AL104" s="65"/>
      <c r="AM104" s="65"/>
      <c r="AN104" s="65"/>
      <c r="AO104" s="65"/>
      <c r="AP104" s="65"/>
      <c r="AQ104" s="65"/>
      <c r="AR104" s="65"/>
      <c r="AS104" s="65"/>
      <c r="AT104" s="65"/>
      <c r="AU104" s="65"/>
      <c r="AV104" s="65"/>
      <c r="AW104" s="65"/>
      <c r="AX104" s="65"/>
      <c r="AY104" s="65"/>
      <c r="AZ104" s="65"/>
      <c r="BA104" s="65"/>
      <c r="BB104" s="65"/>
      <c r="BC104" s="65"/>
      <c r="BD104" s="65"/>
      <c r="BE104" s="65"/>
      <c r="BF104" s="65"/>
      <c r="BG104" s="65"/>
      <c r="BH104" s="65"/>
      <c r="BI104" s="65"/>
      <c r="BJ104" s="65"/>
      <c r="BK104" s="65"/>
      <c r="BL104" s="65"/>
      <c r="BM104" s="65"/>
      <c r="BN104" s="65"/>
      <c r="BO104" s="65"/>
    </row>
    <row r="105" spans="1:67" s="56" customFormat="1" ht="59.25" customHeight="1" x14ac:dyDescent="0.25">
      <c r="A105" s="119" t="s">
        <v>222</v>
      </c>
      <c r="B105" s="187" t="s">
        <v>126</v>
      </c>
      <c r="C105" s="188"/>
      <c r="D105" s="98" t="s">
        <v>60</v>
      </c>
      <c r="E105" s="75" t="s">
        <v>223</v>
      </c>
      <c r="F105" s="59" t="s">
        <v>78</v>
      </c>
      <c r="G105" s="60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65"/>
      <c r="T105" s="65"/>
      <c r="U105" s="65"/>
      <c r="V105" s="65"/>
      <c r="W105" s="65"/>
      <c r="X105" s="65"/>
      <c r="Y105" s="65"/>
      <c r="Z105" s="65"/>
      <c r="AA105" s="65"/>
      <c r="AB105" s="65"/>
      <c r="AC105" s="65"/>
      <c r="AD105" s="65"/>
      <c r="AE105" s="65"/>
      <c r="AF105" s="65"/>
      <c r="AG105" s="65"/>
      <c r="AH105" s="65"/>
      <c r="AI105" s="65"/>
      <c r="AJ105" s="65"/>
      <c r="AK105" s="65"/>
      <c r="AL105" s="65"/>
      <c r="AM105" s="65"/>
      <c r="AN105" s="65"/>
      <c r="AO105" s="65"/>
      <c r="AP105" s="65"/>
      <c r="AQ105" s="65"/>
      <c r="AR105" s="65"/>
      <c r="AS105" s="65"/>
      <c r="AT105" s="65"/>
      <c r="AU105" s="65"/>
      <c r="AV105" s="65"/>
      <c r="AW105" s="65"/>
      <c r="AX105" s="65"/>
      <c r="AY105" s="65"/>
      <c r="AZ105" s="65"/>
      <c r="BA105" s="65"/>
      <c r="BB105" s="65"/>
      <c r="BC105" s="65"/>
      <c r="BD105" s="65"/>
      <c r="BE105" s="65"/>
      <c r="BF105" s="65"/>
      <c r="BG105" s="65"/>
      <c r="BH105" s="65"/>
      <c r="BI105" s="65"/>
      <c r="BJ105" s="65"/>
      <c r="BK105" s="65"/>
      <c r="BL105" s="65"/>
      <c r="BM105" s="65"/>
      <c r="BN105" s="65"/>
      <c r="BO105" s="65"/>
    </row>
    <row r="106" spans="1:67" s="56" customFormat="1" ht="66.75" customHeight="1" x14ac:dyDescent="0.25">
      <c r="A106" s="119" t="s">
        <v>153</v>
      </c>
      <c r="B106" s="187" t="s">
        <v>154</v>
      </c>
      <c r="C106" s="188"/>
      <c r="D106" s="98" t="s">
        <v>60</v>
      </c>
      <c r="E106" s="75" t="s">
        <v>129</v>
      </c>
      <c r="F106" s="59" t="s">
        <v>63</v>
      </c>
      <c r="G106" s="60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65"/>
      <c r="T106" s="65"/>
      <c r="U106" s="65"/>
      <c r="V106" s="65"/>
      <c r="W106" s="65"/>
      <c r="X106" s="65"/>
      <c r="Y106" s="65"/>
      <c r="Z106" s="65"/>
      <c r="AA106" s="65"/>
      <c r="AB106" s="65"/>
      <c r="AC106" s="65"/>
      <c r="AD106" s="65"/>
      <c r="AE106" s="65"/>
      <c r="AF106" s="65"/>
      <c r="AG106" s="65"/>
      <c r="AH106" s="65"/>
      <c r="AI106" s="65"/>
      <c r="AJ106" s="65"/>
      <c r="AK106" s="65"/>
      <c r="AL106" s="65"/>
      <c r="AM106" s="65"/>
      <c r="AN106" s="65"/>
      <c r="AO106" s="65"/>
      <c r="AP106" s="65"/>
      <c r="AQ106" s="65"/>
      <c r="AR106" s="65"/>
      <c r="AS106" s="65"/>
      <c r="AT106" s="65"/>
      <c r="AU106" s="65"/>
      <c r="AV106" s="65"/>
      <c r="AW106" s="65"/>
      <c r="AX106" s="65"/>
      <c r="AY106" s="65"/>
      <c r="AZ106" s="65"/>
      <c r="BA106" s="65"/>
      <c r="BB106" s="65"/>
      <c r="BC106" s="65"/>
      <c r="BD106" s="65"/>
      <c r="BE106" s="65"/>
      <c r="BF106" s="65"/>
      <c r="BG106" s="65"/>
      <c r="BH106" s="65"/>
      <c r="BI106" s="65"/>
      <c r="BJ106" s="65"/>
      <c r="BK106" s="65"/>
      <c r="BL106" s="65"/>
      <c r="BM106" s="65"/>
      <c r="BN106" s="65"/>
      <c r="BO106" s="65"/>
    </row>
    <row r="107" spans="1:67" s="52" customFormat="1" ht="59.25" customHeight="1" x14ac:dyDescent="0.25">
      <c r="A107" s="200" t="s">
        <v>69</v>
      </c>
      <c r="B107" s="205" t="s">
        <v>286</v>
      </c>
      <c r="C107" s="120" t="s">
        <v>97</v>
      </c>
      <c r="D107" s="153" t="s">
        <v>60</v>
      </c>
      <c r="E107" s="62" t="s">
        <v>105</v>
      </c>
      <c r="F107" s="59" t="s">
        <v>49</v>
      </c>
      <c r="G107" s="60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5"/>
      <c r="AD107" s="65"/>
      <c r="AE107" s="65"/>
      <c r="AF107" s="65"/>
      <c r="AG107" s="65"/>
      <c r="AH107" s="65"/>
      <c r="AI107" s="65"/>
      <c r="AJ107" s="65"/>
      <c r="AK107" s="65"/>
      <c r="AL107" s="65"/>
      <c r="AM107" s="65"/>
      <c r="AN107" s="65"/>
      <c r="AO107" s="65"/>
      <c r="AP107" s="65"/>
      <c r="AQ107" s="65"/>
      <c r="AR107" s="65"/>
      <c r="AS107" s="65"/>
      <c r="AT107" s="65"/>
      <c r="AU107" s="65"/>
      <c r="AV107" s="65"/>
      <c r="AW107" s="65"/>
      <c r="AX107" s="65"/>
      <c r="AY107" s="65"/>
      <c r="AZ107" s="65"/>
      <c r="BA107" s="65"/>
      <c r="BB107" s="65"/>
      <c r="BC107" s="65"/>
      <c r="BD107" s="65"/>
      <c r="BE107" s="65"/>
      <c r="BF107" s="65"/>
      <c r="BG107" s="65"/>
      <c r="BH107" s="65"/>
      <c r="BI107" s="65"/>
      <c r="BJ107" s="65"/>
      <c r="BK107" s="65"/>
      <c r="BL107" s="65"/>
      <c r="BM107" s="65"/>
      <c r="BN107" s="65"/>
      <c r="BO107" s="65"/>
    </row>
    <row r="108" spans="1:67" s="52" customFormat="1" ht="56.25" customHeight="1" x14ac:dyDescent="0.25">
      <c r="A108" s="200"/>
      <c r="B108" s="205"/>
      <c r="C108" s="89" t="s">
        <v>133</v>
      </c>
      <c r="D108" s="150"/>
      <c r="E108" s="62" t="s">
        <v>132</v>
      </c>
      <c r="F108" s="59" t="s">
        <v>49</v>
      </c>
      <c r="G108" s="60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65"/>
      <c r="T108" s="65"/>
      <c r="U108" s="65"/>
      <c r="V108" s="65"/>
      <c r="W108" s="65"/>
      <c r="X108" s="65"/>
      <c r="Y108" s="65"/>
      <c r="Z108" s="65"/>
      <c r="AA108" s="65"/>
      <c r="AB108" s="65"/>
      <c r="AC108" s="65"/>
      <c r="AD108" s="65"/>
      <c r="AE108" s="65"/>
      <c r="AF108" s="65"/>
      <c r="AG108" s="65"/>
      <c r="AH108" s="65"/>
      <c r="AI108" s="65"/>
      <c r="AJ108" s="65"/>
      <c r="AK108" s="65"/>
      <c r="AL108" s="65"/>
      <c r="AM108" s="65"/>
      <c r="AN108" s="65"/>
      <c r="AO108" s="65"/>
      <c r="AP108" s="65"/>
      <c r="AQ108" s="65"/>
      <c r="AR108" s="65"/>
      <c r="AS108" s="65"/>
      <c r="AT108" s="65"/>
      <c r="AU108" s="65"/>
      <c r="AV108" s="65"/>
      <c r="AW108" s="65"/>
      <c r="AX108" s="65"/>
      <c r="AY108" s="65"/>
      <c r="AZ108" s="65"/>
      <c r="BA108" s="65"/>
      <c r="BB108" s="65"/>
      <c r="BC108" s="65"/>
      <c r="BD108" s="65"/>
      <c r="BE108" s="65"/>
      <c r="BF108" s="65"/>
      <c r="BG108" s="65"/>
      <c r="BH108" s="65"/>
      <c r="BI108" s="65"/>
      <c r="BJ108" s="65"/>
      <c r="BK108" s="65"/>
      <c r="BL108" s="65"/>
      <c r="BM108" s="65"/>
      <c r="BN108" s="65"/>
      <c r="BO108" s="65"/>
    </row>
    <row r="109" spans="1:67" s="52" customFormat="1" ht="56.25" customHeight="1" x14ac:dyDescent="0.25">
      <c r="A109" s="200"/>
      <c r="B109" s="205"/>
      <c r="C109" s="89" t="s">
        <v>133</v>
      </c>
      <c r="D109" s="150"/>
      <c r="E109" s="62" t="s">
        <v>116</v>
      </c>
      <c r="F109" s="59" t="s">
        <v>78</v>
      </c>
      <c r="G109" s="60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65"/>
      <c r="T109" s="65"/>
      <c r="U109" s="65"/>
      <c r="V109" s="65"/>
      <c r="W109" s="65"/>
      <c r="X109" s="65"/>
      <c r="Y109" s="65"/>
      <c r="Z109" s="65"/>
      <c r="AA109" s="65"/>
      <c r="AB109" s="65"/>
      <c r="AC109" s="65"/>
      <c r="AD109" s="65"/>
      <c r="AE109" s="65"/>
      <c r="AF109" s="65"/>
      <c r="AG109" s="65"/>
      <c r="AH109" s="65"/>
      <c r="AI109" s="65"/>
      <c r="AJ109" s="65"/>
      <c r="AK109" s="65"/>
      <c r="AL109" s="65"/>
      <c r="AM109" s="65"/>
      <c r="AN109" s="65"/>
      <c r="AO109" s="65"/>
      <c r="AP109" s="65"/>
      <c r="AQ109" s="65"/>
      <c r="AR109" s="65"/>
      <c r="AS109" s="65"/>
      <c r="AT109" s="65"/>
      <c r="AU109" s="65"/>
      <c r="AV109" s="65"/>
      <c r="AW109" s="65"/>
      <c r="AX109" s="65"/>
      <c r="AY109" s="65"/>
      <c r="AZ109" s="65"/>
      <c r="BA109" s="65"/>
      <c r="BB109" s="65"/>
      <c r="BC109" s="65"/>
      <c r="BD109" s="65"/>
      <c r="BE109" s="65"/>
      <c r="BF109" s="65"/>
      <c r="BG109" s="65"/>
      <c r="BH109" s="65"/>
      <c r="BI109" s="65"/>
      <c r="BJ109" s="65"/>
      <c r="BK109" s="65"/>
      <c r="BL109" s="65"/>
      <c r="BM109" s="65"/>
      <c r="BN109" s="65"/>
      <c r="BO109" s="65"/>
    </row>
    <row r="110" spans="1:67" s="52" customFormat="1" ht="56.25" customHeight="1" x14ac:dyDescent="0.25">
      <c r="A110" s="200"/>
      <c r="B110" s="205"/>
      <c r="C110" s="140" t="s">
        <v>133</v>
      </c>
      <c r="D110" s="150"/>
      <c r="E110" s="62" t="s">
        <v>116</v>
      </c>
      <c r="F110" s="59" t="s">
        <v>78</v>
      </c>
      <c r="G110" s="60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65"/>
      <c r="T110" s="65"/>
      <c r="U110" s="65"/>
      <c r="V110" s="65"/>
      <c r="W110" s="65"/>
      <c r="X110" s="65"/>
      <c r="Y110" s="65"/>
      <c r="Z110" s="65"/>
      <c r="AA110" s="65"/>
      <c r="AB110" s="65"/>
      <c r="AC110" s="65"/>
      <c r="AD110" s="65"/>
      <c r="AE110" s="65"/>
      <c r="AF110" s="65"/>
      <c r="AG110" s="65"/>
      <c r="AH110" s="65"/>
      <c r="AI110" s="65"/>
      <c r="AJ110" s="65"/>
      <c r="AK110" s="65"/>
      <c r="AL110" s="65"/>
      <c r="AM110" s="65"/>
      <c r="AN110" s="65"/>
      <c r="AO110" s="65"/>
      <c r="AP110" s="65"/>
      <c r="AQ110" s="65"/>
      <c r="AR110" s="65"/>
      <c r="AS110" s="65"/>
      <c r="AT110" s="65"/>
      <c r="AU110" s="65"/>
      <c r="AV110" s="65"/>
      <c r="AW110" s="65"/>
      <c r="AX110" s="65"/>
      <c r="AY110" s="65"/>
      <c r="AZ110" s="65"/>
      <c r="BA110" s="65"/>
      <c r="BB110" s="65"/>
      <c r="BC110" s="65"/>
      <c r="BD110" s="65"/>
      <c r="BE110" s="65"/>
      <c r="BF110" s="65"/>
      <c r="BG110" s="65"/>
      <c r="BH110" s="65"/>
      <c r="BI110" s="65"/>
      <c r="BJ110" s="65"/>
      <c r="BK110" s="65"/>
      <c r="BL110" s="65"/>
      <c r="BM110" s="65"/>
      <c r="BN110" s="65"/>
      <c r="BO110" s="65"/>
    </row>
    <row r="111" spans="1:67" s="52" customFormat="1" ht="56.25" customHeight="1" x14ac:dyDescent="0.25">
      <c r="A111" s="200"/>
      <c r="B111" s="205"/>
      <c r="C111" s="140" t="s">
        <v>73</v>
      </c>
      <c r="D111" s="150"/>
      <c r="E111" s="62" t="s">
        <v>116</v>
      </c>
      <c r="F111" s="59" t="s">
        <v>78</v>
      </c>
      <c r="G111" s="60"/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65"/>
      <c r="T111" s="65"/>
      <c r="U111" s="65"/>
      <c r="V111" s="65"/>
      <c r="W111" s="65"/>
      <c r="X111" s="65"/>
      <c r="Y111" s="65"/>
      <c r="Z111" s="65"/>
      <c r="AA111" s="65"/>
      <c r="AB111" s="65"/>
      <c r="AC111" s="65"/>
      <c r="AD111" s="65"/>
      <c r="AE111" s="65"/>
      <c r="AF111" s="65"/>
      <c r="AG111" s="65"/>
      <c r="AH111" s="65"/>
      <c r="AI111" s="65"/>
      <c r="AJ111" s="65"/>
      <c r="AK111" s="65"/>
      <c r="AL111" s="65"/>
      <c r="AM111" s="65"/>
      <c r="AN111" s="65"/>
      <c r="AO111" s="65"/>
      <c r="AP111" s="65"/>
      <c r="AQ111" s="65"/>
      <c r="AR111" s="65"/>
      <c r="AS111" s="65"/>
      <c r="AT111" s="65"/>
      <c r="AU111" s="65"/>
      <c r="AV111" s="65"/>
      <c r="AW111" s="65"/>
      <c r="AX111" s="65"/>
      <c r="AY111" s="65"/>
      <c r="AZ111" s="65"/>
      <c r="BA111" s="65"/>
      <c r="BB111" s="65"/>
      <c r="BC111" s="65"/>
      <c r="BD111" s="65"/>
      <c r="BE111" s="65"/>
      <c r="BF111" s="65"/>
      <c r="BG111" s="65"/>
      <c r="BH111" s="65"/>
      <c r="BI111" s="65"/>
      <c r="BJ111" s="65"/>
      <c r="BK111" s="65"/>
      <c r="BL111" s="65"/>
      <c r="BM111" s="65"/>
      <c r="BN111" s="65"/>
      <c r="BO111" s="65"/>
    </row>
    <row r="112" spans="1:67" s="52" customFormat="1" ht="56.25" customHeight="1" x14ac:dyDescent="0.25">
      <c r="A112" s="200"/>
      <c r="B112" s="205"/>
      <c r="C112" s="140" t="s">
        <v>73</v>
      </c>
      <c r="D112" s="151"/>
      <c r="E112" s="62" t="s">
        <v>134</v>
      </c>
      <c r="F112" s="59" t="s">
        <v>78</v>
      </c>
      <c r="G112" s="60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65"/>
      <c r="T112" s="65"/>
      <c r="U112" s="65"/>
      <c r="V112" s="65"/>
      <c r="W112" s="65"/>
      <c r="X112" s="65"/>
      <c r="Y112" s="65"/>
      <c r="Z112" s="65"/>
      <c r="AA112" s="65"/>
      <c r="AB112" s="65"/>
      <c r="AC112" s="65"/>
      <c r="AD112" s="65"/>
      <c r="AE112" s="65"/>
      <c r="AF112" s="65"/>
      <c r="AG112" s="65"/>
      <c r="AH112" s="65"/>
      <c r="AI112" s="65"/>
      <c r="AJ112" s="65"/>
      <c r="AK112" s="65"/>
      <c r="AL112" s="65"/>
      <c r="AM112" s="65"/>
      <c r="AN112" s="65"/>
      <c r="AO112" s="65"/>
      <c r="AP112" s="65"/>
      <c r="AQ112" s="65"/>
      <c r="AR112" s="65"/>
      <c r="AS112" s="65"/>
      <c r="AT112" s="65"/>
      <c r="AU112" s="65"/>
      <c r="AV112" s="65"/>
      <c r="AW112" s="65"/>
      <c r="AX112" s="65"/>
      <c r="AY112" s="65"/>
      <c r="AZ112" s="65"/>
      <c r="BA112" s="65"/>
      <c r="BB112" s="65"/>
      <c r="BC112" s="65"/>
      <c r="BD112" s="65"/>
      <c r="BE112" s="65"/>
      <c r="BF112" s="65"/>
      <c r="BG112" s="65"/>
      <c r="BH112" s="65"/>
      <c r="BI112" s="65"/>
      <c r="BJ112" s="65"/>
      <c r="BK112" s="65"/>
      <c r="BL112" s="65"/>
      <c r="BM112" s="65"/>
      <c r="BN112" s="65"/>
      <c r="BO112" s="65"/>
    </row>
    <row r="113" spans="1:67" s="52" customFormat="1" ht="56.25" customHeight="1" x14ac:dyDescent="0.25">
      <c r="A113" s="200"/>
      <c r="B113" s="205"/>
      <c r="C113" s="89" t="s">
        <v>208</v>
      </c>
      <c r="D113" s="111" t="s">
        <v>287</v>
      </c>
      <c r="E113" s="111" t="s">
        <v>148</v>
      </c>
      <c r="F113" s="59" t="s">
        <v>83</v>
      </c>
      <c r="G113" s="60"/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65"/>
      <c r="T113" s="65"/>
      <c r="U113" s="65"/>
      <c r="V113" s="65"/>
      <c r="W113" s="65"/>
      <c r="X113" s="65"/>
      <c r="Y113" s="65"/>
      <c r="Z113" s="65"/>
      <c r="AA113" s="65"/>
      <c r="AB113" s="65"/>
      <c r="AC113" s="65"/>
      <c r="AD113" s="65"/>
      <c r="AE113" s="65"/>
      <c r="AF113" s="65"/>
      <c r="AG113" s="65"/>
      <c r="AH113" s="65"/>
      <c r="AI113" s="65"/>
      <c r="AJ113" s="65"/>
      <c r="AK113" s="65"/>
      <c r="AL113" s="65"/>
      <c r="AM113" s="65"/>
      <c r="AN113" s="65"/>
      <c r="AO113" s="65"/>
      <c r="AP113" s="65"/>
      <c r="AQ113" s="65"/>
      <c r="AR113" s="65"/>
      <c r="AS113" s="65"/>
      <c r="AT113" s="65"/>
      <c r="AU113" s="65"/>
      <c r="AV113" s="65"/>
      <c r="AW113" s="65"/>
      <c r="AX113" s="65"/>
      <c r="AY113" s="65"/>
      <c r="AZ113" s="65"/>
      <c r="BA113" s="65"/>
      <c r="BB113" s="65"/>
      <c r="BC113" s="65"/>
      <c r="BD113" s="65"/>
      <c r="BE113" s="65"/>
      <c r="BF113" s="65"/>
      <c r="BG113" s="65"/>
      <c r="BH113" s="65"/>
      <c r="BI113" s="65"/>
      <c r="BJ113" s="65"/>
      <c r="BK113" s="65"/>
      <c r="BL113" s="65"/>
      <c r="BM113" s="65"/>
      <c r="BN113" s="65"/>
      <c r="BO113" s="65"/>
    </row>
    <row r="114" spans="1:67" s="57" customFormat="1" ht="80.25" customHeight="1" x14ac:dyDescent="0.25">
      <c r="A114" s="194" t="s">
        <v>67</v>
      </c>
      <c r="B114" s="163" t="s">
        <v>171</v>
      </c>
      <c r="C114" s="80" t="s">
        <v>131</v>
      </c>
      <c r="D114" s="160" t="s">
        <v>177</v>
      </c>
      <c r="E114" s="75" t="s">
        <v>145</v>
      </c>
      <c r="F114" s="59" t="s">
        <v>138</v>
      </c>
      <c r="G114" s="60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65"/>
      <c r="T114" s="65"/>
      <c r="U114" s="65"/>
      <c r="V114" s="65"/>
      <c r="W114" s="65"/>
      <c r="X114" s="65"/>
      <c r="Y114" s="65"/>
      <c r="Z114" s="65"/>
      <c r="AA114" s="65"/>
      <c r="AB114" s="65"/>
      <c r="AC114" s="65"/>
      <c r="AD114" s="65"/>
      <c r="AE114" s="65"/>
      <c r="AF114" s="65"/>
      <c r="AG114" s="65"/>
      <c r="AH114" s="65"/>
      <c r="AI114" s="65"/>
      <c r="AJ114" s="65"/>
      <c r="AK114" s="65"/>
      <c r="AL114" s="65"/>
      <c r="AM114" s="65"/>
      <c r="AN114" s="65"/>
      <c r="AO114" s="65"/>
      <c r="AP114" s="65"/>
      <c r="AQ114" s="65"/>
      <c r="AR114" s="65"/>
      <c r="AS114" s="65"/>
      <c r="AT114" s="65"/>
      <c r="AU114" s="65"/>
      <c r="AV114" s="65"/>
      <c r="AW114" s="65"/>
      <c r="AX114" s="65"/>
      <c r="AY114" s="65"/>
      <c r="AZ114" s="65"/>
      <c r="BA114" s="65"/>
      <c r="BB114" s="65"/>
      <c r="BC114" s="65"/>
      <c r="BD114" s="65"/>
      <c r="BE114" s="65"/>
      <c r="BF114" s="65"/>
      <c r="BG114" s="65"/>
      <c r="BH114" s="65"/>
      <c r="BI114" s="65"/>
      <c r="BJ114" s="65"/>
      <c r="BK114" s="65"/>
      <c r="BL114" s="65"/>
      <c r="BM114" s="65"/>
      <c r="BN114" s="65"/>
      <c r="BO114" s="65"/>
    </row>
    <row r="115" spans="1:67" s="57" customFormat="1" ht="69.75" customHeight="1" x14ac:dyDescent="0.25">
      <c r="A115" s="191"/>
      <c r="B115" s="164"/>
      <c r="C115" s="80" t="s">
        <v>65</v>
      </c>
      <c r="D115" s="161"/>
      <c r="E115" s="62" t="s">
        <v>132</v>
      </c>
      <c r="F115" s="59" t="s">
        <v>138</v>
      </c>
      <c r="G115" s="60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5"/>
      <c r="AI115" s="65"/>
      <c r="AJ115" s="65"/>
      <c r="AK115" s="65"/>
      <c r="AL115" s="65"/>
      <c r="AM115" s="65"/>
      <c r="AN115" s="65"/>
      <c r="AO115" s="65"/>
      <c r="AP115" s="65"/>
      <c r="AQ115" s="65"/>
      <c r="AR115" s="65"/>
      <c r="AS115" s="65"/>
      <c r="AT115" s="65"/>
      <c r="AU115" s="65"/>
      <c r="AV115" s="65"/>
      <c r="AW115" s="65"/>
      <c r="AX115" s="65"/>
      <c r="AY115" s="65"/>
      <c r="AZ115" s="65"/>
      <c r="BA115" s="65"/>
      <c r="BB115" s="65"/>
      <c r="BC115" s="65"/>
      <c r="BD115" s="65"/>
      <c r="BE115" s="65"/>
      <c r="BF115" s="65"/>
      <c r="BG115" s="65"/>
      <c r="BH115" s="65"/>
      <c r="BI115" s="65"/>
      <c r="BJ115" s="65"/>
      <c r="BK115" s="65"/>
      <c r="BL115" s="65"/>
      <c r="BM115" s="65"/>
      <c r="BN115" s="65"/>
      <c r="BO115" s="65"/>
    </row>
    <row r="116" spans="1:67" s="57" customFormat="1" ht="57.75" customHeight="1" x14ac:dyDescent="0.25">
      <c r="A116" s="191"/>
      <c r="B116" s="164"/>
      <c r="C116" s="80" t="s">
        <v>65</v>
      </c>
      <c r="D116" s="161"/>
      <c r="E116" s="75" t="s">
        <v>145</v>
      </c>
      <c r="F116" s="59" t="s">
        <v>138</v>
      </c>
      <c r="G116" s="60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  <c r="BM116" s="65"/>
      <c r="BN116" s="65"/>
      <c r="BO116" s="65"/>
    </row>
    <row r="117" spans="1:67" s="57" customFormat="1" ht="44.25" customHeight="1" x14ac:dyDescent="0.25">
      <c r="A117" s="191"/>
      <c r="B117" s="164"/>
      <c r="C117" s="80" t="s">
        <v>151</v>
      </c>
      <c r="D117" s="161"/>
      <c r="E117" s="75" t="s">
        <v>129</v>
      </c>
      <c r="F117" s="59" t="s">
        <v>63</v>
      </c>
      <c r="G117" s="60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65"/>
      <c r="T117" s="65"/>
      <c r="U117" s="65"/>
      <c r="V117" s="65"/>
      <c r="W117" s="65"/>
      <c r="X117" s="65"/>
      <c r="Y117" s="65"/>
      <c r="Z117" s="65"/>
      <c r="AA117" s="65"/>
      <c r="AB117" s="65"/>
      <c r="AC117" s="65"/>
      <c r="AD117" s="65"/>
      <c r="AE117" s="65"/>
      <c r="AF117" s="65"/>
      <c r="AG117" s="65"/>
      <c r="AH117" s="65"/>
      <c r="AI117" s="65"/>
      <c r="AJ117" s="65"/>
      <c r="AK117" s="65"/>
      <c r="AL117" s="65"/>
      <c r="AM117" s="65"/>
      <c r="AN117" s="65"/>
      <c r="AO117" s="65"/>
      <c r="AP117" s="65"/>
      <c r="AQ117" s="65"/>
      <c r="AR117" s="65"/>
      <c r="AS117" s="65"/>
      <c r="AT117" s="65"/>
      <c r="AU117" s="65"/>
      <c r="AV117" s="65"/>
      <c r="AW117" s="65"/>
      <c r="AX117" s="65"/>
      <c r="AY117" s="65"/>
      <c r="AZ117" s="65"/>
      <c r="BA117" s="65"/>
      <c r="BB117" s="65"/>
      <c r="BC117" s="65"/>
      <c r="BD117" s="65"/>
      <c r="BE117" s="65"/>
      <c r="BF117" s="65"/>
      <c r="BG117" s="65"/>
      <c r="BH117" s="65"/>
      <c r="BI117" s="65"/>
      <c r="BJ117" s="65"/>
      <c r="BK117" s="65"/>
      <c r="BL117" s="65"/>
      <c r="BM117" s="65"/>
      <c r="BN117" s="65"/>
      <c r="BO117" s="65"/>
    </row>
    <row r="118" spans="1:67" s="57" customFormat="1" ht="61.5" customHeight="1" x14ac:dyDescent="0.25">
      <c r="A118" s="191"/>
      <c r="B118" s="164"/>
      <c r="C118" s="80" t="s">
        <v>152</v>
      </c>
      <c r="D118" s="161"/>
      <c r="E118" s="75" t="s">
        <v>129</v>
      </c>
      <c r="F118" s="59" t="s">
        <v>63</v>
      </c>
      <c r="G118" s="60"/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65"/>
      <c r="T118" s="65"/>
      <c r="U118" s="65"/>
      <c r="V118" s="65"/>
      <c r="W118" s="65"/>
      <c r="X118" s="65"/>
      <c r="Y118" s="65"/>
      <c r="Z118" s="65"/>
      <c r="AA118" s="65"/>
      <c r="AB118" s="65"/>
      <c r="AC118" s="65"/>
      <c r="AD118" s="65"/>
      <c r="AE118" s="65"/>
      <c r="AF118" s="65"/>
      <c r="AG118" s="65"/>
      <c r="AH118" s="65"/>
      <c r="AI118" s="65"/>
      <c r="AJ118" s="65"/>
      <c r="AK118" s="65"/>
      <c r="AL118" s="65"/>
      <c r="AM118" s="65"/>
      <c r="AN118" s="65"/>
      <c r="AO118" s="65"/>
      <c r="AP118" s="65"/>
      <c r="AQ118" s="65"/>
      <c r="AR118" s="65"/>
      <c r="AS118" s="65"/>
      <c r="AT118" s="65"/>
      <c r="AU118" s="65"/>
      <c r="AV118" s="65"/>
      <c r="AW118" s="65"/>
      <c r="AX118" s="65"/>
      <c r="AY118" s="65"/>
      <c r="AZ118" s="65"/>
      <c r="BA118" s="65"/>
      <c r="BB118" s="65"/>
      <c r="BC118" s="65"/>
      <c r="BD118" s="65"/>
      <c r="BE118" s="65"/>
      <c r="BF118" s="65"/>
      <c r="BG118" s="65"/>
      <c r="BH118" s="65"/>
      <c r="BI118" s="65"/>
      <c r="BJ118" s="65"/>
      <c r="BK118" s="65"/>
      <c r="BL118" s="65"/>
      <c r="BM118" s="65"/>
      <c r="BN118" s="65"/>
      <c r="BO118" s="65"/>
    </row>
    <row r="119" spans="1:67" s="57" customFormat="1" ht="91.5" customHeight="1" x14ac:dyDescent="0.25">
      <c r="A119" s="191"/>
      <c r="B119" s="164"/>
      <c r="C119" s="80" t="s">
        <v>159</v>
      </c>
      <c r="D119" s="161"/>
      <c r="E119" s="75" t="s">
        <v>105</v>
      </c>
      <c r="F119" s="59" t="s">
        <v>63</v>
      </c>
      <c r="G119" s="60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5"/>
      <c r="AI119" s="65"/>
      <c r="AJ119" s="65"/>
      <c r="AK119" s="65"/>
      <c r="AL119" s="65"/>
      <c r="AM119" s="65"/>
      <c r="AN119" s="65"/>
      <c r="AO119" s="65"/>
      <c r="AP119" s="65"/>
      <c r="AQ119" s="65"/>
      <c r="AR119" s="65"/>
      <c r="AS119" s="65"/>
      <c r="AT119" s="65"/>
      <c r="AU119" s="65"/>
      <c r="AV119" s="65"/>
      <c r="AW119" s="65"/>
      <c r="AX119" s="65"/>
      <c r="AY119" s="65"/>
      <c r="AZ119" s="65"/>
      <c r="BA119" s="65"/>
      <c r="BB119" s="65"/>
      <c r="BC119" s="65"/>
      <c r="BD119" s="65"/>
      <c r="BE119" s="65"/>
      <c r="BF119" s="65"/>
      <c r="BG119" s="65"/>
      <c r="BH119" s="65"/>
      <c r="BI119" s="65"/>
      <c r="BJ119" s="65"/>
      <c r="BK119" s="65"/>
      <c r="BL119" s="65"/>
      <c r="BM119" s="65"/>
      <c r="BN119" s="65"/>
      <c r="BO119" s="65"/>
    </row>
    <row r="120" spans="1:67" s="57" customFormat="1" ht="43.5" customHeight="1" x14ac:dyDescent="0.25">
      <c r="A120" s="191"/>
      <c r="B120" s="164"/>
      <c r="C120" s="80" t="s">
        <v>156</v>
      </c>
      <c r="D120" s="161"/>
      <c r="E120" s="75" t="s">
        <v>149</v>
      </c>
      <c r="F120" s="59" t="s">
        <v>161</v>
      </c>
      <c r="G120" s="60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65"/>
      <c r="T120" s="65"/>
      <c r="U120" s="65"/>
      <c r="V120" s="65"/>
      <c r="W120" s="65"/>
      <c r="X120" s="65"/>
      <c r="Y120" s="65"/>
      <c r="Z120" s="65"/>
      <c r="AA120" s="65"/>
      <c r="AB120" s="65"/>
      <c r="AC120" s="65"/>
      <c r="AD120" s="65"/>
      <c r="AE120" s="65"/>
      <c r="AF120" s="65"/>
      <c r="AG120" s="65"/>
      <c r="AH120" s="65"/>
      <c r="AI120" s="65"/>
      <c r="AJ120" s="65"/>
      <c r="AK120" s="65"/>
      <c r="AL120" s="65"/>
      <c r="AM120" s="65"/>
      <c r="AN120" s="65"/>
      <c r="AO120" s="65"/>
      <c r="AP120" s="65"/>
      <c r="AQ120" s="65"/>
      <c r="AR120" s="65"/>
      <c r="AS120" s="65"/>
      <c r="AT120" s="65"/>
      <c r="AU120" s="65"/>
      <c r="AV120" s="65"/>
      <c r="AW120" s="65"/>
      <c r="AX120" s="65"/>
      <c r="AY120" s="65"/>
      <c r="AZ120" s="65"/>
      <c r="BA120" s="65"/>
      <c r="BB120" s="65"/>
      <c r="BC120" s="65"/>
      <c r="BD120" s="65"/>
      <c r="BE120" s="65"/>
      <c r="BF120" s="65"/>
      <c r="BG120" s="65"/>
      <c r="BH120" s="65"/>
      <c r="BI120" s="65"/>
      <c r="BJ120" s="65"/>
      <c r="BK120" s="65"/>
      <c r="BL120" s="65"/>
      <c r="BM120" s="65"/>
      <c r="BN120" s="65"/>
      <c r="BO120" s="65"/>
    </row>
    <row r="121" spans="1:67" s="57" customFormat="1" ht="47.25" customHeight="1" x14ac:dyDescent="0.25">
      <c r="A121" s="191"/>
      <c r="B121" s="164"/>
      <c r="C121" s="80" t="s">
        <v>156</v>
      </c>
      <c r="D121" s="161"/>
      <c r="E121" s="75" t="s">
        <v>167</v>
      </c>
      <c r="F121" s="59" t="s">
        <v>161</v>
      </c>
      <c r="G121" s="60"/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65"/>
      <c r="T121" s="65"/>
      <c r="U121" s="65"/>
      <c r="V121" s="65"/>
      <c r="W121" s="65"/>
      <c r="X121" s="65"/>
      <c r="Y121" s="65"/>
      <c r="Z121" s="65"/>
      <c r="AA121" s="65"/>
      <c r="AB121" s="65"/>
      <c r="AC121" s="65"/>
      <c r="AD121" s="65"/>
      <c r="AE121" s="65"/>
      <c r="AF121" s="65"/>
      <c r="AG121" s="65"/>
      <c r="AH121" s="65"/>
      <c r="AI121" s="65"/>
      <c r="AJ121" s="65"/>
      <c r="AK121" s="65"/>
      <c r="AL121" s="65"/>
      <c r="AM121" s="65"/>
      <c r="AN121" s="65"/>
      <c r="AO121" s="65"/>
      <c r="AP121" s="65"/>
      <c r="AQ121" s="65"/>
      <c r="AR121" s="65"/>
      <c r="AS121" s="65"/>
      <c r="AT121" s="65"/>
      <c r="AU121" s="65"/>
      <c r="AV121" s="65"/>
      <c r="AW121" s="65"/>
      <c r="AX121" s="65"/>
      <c r="AY121" s="65"/>
      <c r="AZ121" s="65"/>
      <c r="BA121" s="65"/>
      <c r="BB121" s="65"/>
      <c r="BC121" s="65"/>
      <c r="BD121" s="65"/>
      <c r="BE121" s="65"/>
      <c r="BF121" s="65"/>
      <c r="BG121" s="65"/>
      <c r="BH121" s="65"/>
      <c r="BI121" s="65"/>
      <c r="BJ121" s="65"/>
      <c r="BK121" s="65"/>
      <c r="BL121" s="65"/>
      <c r="BM121" s="65"/>
      <c r="BN121" s="65"/>
      <c r="BO121" s="65"/>
    </row>
    <row r="122" spans="1:67" s="57" customFormat="1" ht="47.25" customHeight="1" x14ac:dyDescent="0.25">
      <c r="A122" s="191"/>
      <c r="B122" s="164"/>
      <c r="C122" s="80" t="s">
        <v>131</v>
      </c>
      <c r="D122" s="161"/>
      <c r="E122" s="75" t="s">
        <v>275</v>
      </c>
      <c r="F122" s="59" t="s">
        <v>161</v>
      </c>
      <c r="G122" s="60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65"/>
      <c r="T122" s="65"/>
      <c r="U122" s="65"/>
      <c r="V122" s="65"/>
      <c r="W122" s="65"/>
      <c r="X122" s="65"/>
      <c r="Y122" s="65"/>
      <c r="Z122" s="65"/>
      <c r="AA122" s="65"/>
      <c r="AB122" s="65"/>
      <c r="AC122" s="65"/>
      <c r="AD122" s="65"/>
      <c r="AE122" s="65"/>
      <c r="AF122" s="65"/>
      <c r="AG122" s="65"/>
      <c r="AH122" s="65"/>
      <c r="AI122" s="65"/>
      <c r="AJ122" s="65"/>
      <c r="AK122" s="65"/>
      <c r="AL122" s="65"/>
      <c r="AM122" s="65"/>
      <c r="AN122" s="65"/>
      <c r="AO122" s="65"/>
      <c r="AP122" s="65"/>
      <c r="AQ122" s="65"/>
      <c r="AR122" s="65"/>
      <c r="AS122" s="65"/>
      <c r="AT122" s="65"/>
      <c r="AU122" s="65"/>
      <c r="AV122" s="65"/>
      <c r="AW122" s="65"/>
      <c r="AX122" s="65"/>
      <c r="AY122" s="65"/>
      <c r="AZ122" s="65"/>
      <c r="BA122" s="65"/>
      <c r="BB122" s="65"/>
      <c r="BC122" s="65"/>
      <c r="BD122" s="65"/>
      <c r="BE122" s="65"/>
      <c r="BF122" s="65"/>
      <c r="BG122" s="65"/>
      <c r="BH122" s="65"/>
      <c r="BI122" s="65"/>
      <c r="BJ122" s="65"/>
      <c r="BK122" s="65"/>
      <c r="BL122" s="65"/>
      <c r="BM122" s="65"/>
      <c r="BN122" s="65"/>
      <c r="BO122" s="65"/>
    </row>
    <row r="123" spans="1:67" s="57" customFormat="1" ht="47.25" customHeight="1" x14ac:dyDescent="0.25">
      <c r="A123" s="191"/>
      <c r="B123" s="164"/>
      <c r="C123" s="80" t="s">
        <v>276</v>
      </c>
      <c r="D123" s="161"/>
      <c r="E123" s="75" t="s">
        <v>164</v>
      </c>
      <c r="F123" s="59" t="s">
        <v>161</v>
      </c>
      <c r="G123" s="60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65"/>
      <c r="T123" s="65"/>
      <c r="U123" s="65"/>
      <c r="V123" s="65"/>
      <c r="W123" s="65"/>
      <c r="X123" s="65"/>
      <c r="Y123" s="65"/>
      <c r="Z123" s="65"/>
      <c r="AA123" s="65"/>
      <c r="AB123" s="65"/>
      <c r="AC123" s="65"/>
      <c r="AD123" s="65"/>
      <c r="AE123" s="65"/>
      <c r="AF123" s="65"/>
      <c r="AG123" s="65"/>
      <c r="AH123" s="65"/>
      <c r="AI123" s="65"/>
      <c r="AJ123" s="65"/>
      <c r="AK123" s="65"/>
      <c r="AL123" s="65"/>
      <c r="AM123" s="65"/>
      <c r="AN123" s="65"/>
      <c r="AO123" s="65"/>
      <c r="AP123" s="65"/>
      <c r="AQ123" s="65"/>
      <c r="AR123" s="65"/>
      <c r="AS123" s="65"/>
      <c r="AT123" s="65"/>
      <c r="AU123" s="65"/>
      <c r="AV123" s="65"/>
      <c r="AW123" s="65"/>
      <c r="AX123" s="65"/>
      <c r="AY123" s="65"/>
      <c r="AZ123" s="65"/>
      <c r="BA123" s="65"/>
      <c r="BB123" s="65"/>
      <c r="BC123" s="65"/>
      <c r="BD123" s="65"/>
      <c r="BE123" s="65"/>
      <c r="BF123" s="65"/>
      <c r="BG123" s="65"/>
      <c r="BH123" s="65"/>
      <c r="BI123" s="65"/>
      <c r="BJ123" s="65"/>
      <c r="BK123" s="65"/>
      <c r="BL123" s="65"/>
      <c r="BM123" s="65"/>
      <c r="BN123" s="65"/>
      <c r="BO123" s="65"/>
    </row>
    <row r="124" spans="1:67" s="57" customFormat="1" ht="47.25" customHeight="1" x14ac:dyDescent="0.25">
      <c r="A124" s="191"/>
      <c r="B124" s="164"/>
      <c r="C124" s="80" t="s">
        <v>277</v>
      </c>
      <c r="D124" s="161"/>
      <c r="E124" s="75" t="s">
        <v>164</v>
      </c>
      <c r="F124" s="59" t="s">
        <v>161</v>
      </c>
      <c r="G124" s="60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65"/>
      <c r="T124" s="65"/>
      <c r="U124" s="65"/>
      <c r="V124" s="65"/>
      <c r="W124" s="65"/>
      <c r="X124" s="65"/>
      <c r="Y124" s="65"/>
      <c r="Z124" s="65"/>
      <c r="AA124" s="65"/>
      <c r="AB124" s="65"/>
      <c r="AC124" s="65"/>
      <c r="AD124" s="65"/>
      <c r="AE124" s="65"/>
      <c r="AF124" s="65"/>
      <c r="AG124" s="65"/>
      <c r="AH124" s="65"/>
      <c r="AI124" s="65"/>
      <c r="AJ124" s="65"/>
      <c r="AK124" s="65"/>
      <c r="AL124" s="65"/>
      <c r="AM124" s="65"/>
      <c r="AN124" s="65"/>
      <c r="AO124" s="65"/>
      <c r="AP124" s="65"/>
      <c r="AQ124" s="65"/>
      <c r="AR124" s="65"/>
      <c r="AS124" s="65"/>
      <c r="AT124" s="65"/>
      <c r="AU124" s="65"/>
      <c r="AV124" s="65"/>
      <c r="AW124" s="65"/>
      <c r="AX124" s="65"/>
      <c r="AY124" s="65"/>
      <c r="AZ124" s="65"/>
      <c r="BA124" s="65"/>
      <c r="BB124" s="65"/>
      <c r="BC124" s="65"/>
      <c r="BD124" s="65"/>
      <c r="BE124" s="65"/>
      <c r="BF124" s="65"/>
      <c r="BG124" s="65"/>
      <c r="BH124" s="65"/>
      <c r="BI124" s="65"/>
      <c r="BJ124" s="65"/>
      <c r="BK124" s="65"/>
      <c r="BL124" s="65"/>
      <c r="BM124" s="65"/>
      <c r="BN124" s="65"/>
      <c r="BO124" s="65"/>
    </row>
    <row r="125" spans="1:67" s="57" customFormat="1" ht="47.25" customHeight="1" x14ac:dyDescent="0.25">
      <c r="A125" s="191"/>
      <c r="B125" s="164"/>
      <c r="C125" s="80" t="s">
        <v>131</v>
      </c>
      <c r="D125" s="161"/>
      <c r="E125" s="75" t="s">
        <v>278</v>
      </c>
      <c r="F125" s="59" t="s">
        <v>161</v>
      </c>
      <c r="G125" s="60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5"/>
      <c r="AP125" s="65"/>
      <c r="AQ125" s="65"/>
      <c r="AR125" s="65"/>
      <c r="AS125" s="65"/>
      <c r="AT125" s="65"/>
      <c r="AU125" s="65"/>
      <c r="AV125" s="65"/>
      <c r="AW125" s="65"/>
      <c r="AX125" s="65"/>
      <c r="AY125" s="65"/>
      <c r="AZ125" s="65"/>
      <c r="BA125" s="65"/>
      <c r="BB125" s="65"/>
      <c r="BC125" s="65"/>
      <c r="BD125" s="65"/>
      <c r="BE125" s="65"/>
      <c r="BF125" s="65"/>
      <c r="BG125" s="65"/>
      <c r="BH125" s="65"/>
      <c r="BI125" s="65"/>
      <c r="BJ125" s="65"/>
      <c r="BK125" s="65"/>
      <c r="BL125" s="65"/>
      <c r="BM125" s="65"/>
      <c r="BN125" s="65"/>
      <c r="BO125" s="65"/>
    </row>
    <row r="126" spans="1:67" s="57" customFormat="1" ht="47.25" customHeight="1" x14ac:dyDescent="0.25">
      <c r="A126" s="191"/>
      <c r="B126" s="164"/>
      <c r="C126" s="80" t="s">
        <v>276</v>
      </c>
      <c r="D126" s="161"/>
      <c r="E126" s="75" t="s">
        <v>278</v>
      </c>
      <c r="F126" s="59" t="s">
        <v>161</v>
      </c>
      <c r="G126" s="60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</row>
    <row r="127" spans="1:67" s="57" customFormat="1" ht="47.25" customHeight="1" x14ac:dyDescent="0.25">
      <c r="A127" s="192"/>
      <c r="B127" s="165"/>
      <c r="C127" s="80" t="s">
        <v>277</v>
      </c>
      <c r="D127" s="162"/>
      <c r="E127" s="75" t="s">
        <v>109</v>
      </c>
      <c r="F127" s="59" t="s">
        <v>161</v>
      </c>
      <c r="G127" s="60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65"/>
      <c r="T127" s="65"/>
      <c r="U127" s="65"/>
      <c r="V127" s="65"/>
      <c r="W127" s="65"/>
      <c r="X127" s="65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</row>
    <row r="128" spans="1:67" s="49" customFormat="1" ht="45" x14ac:dyDescent="0.25">
      <c r="A128" s="126" t="s">
        <v>200</v>
      </c>
      <c r="B128" s="173" t="s">
        <v>184</v>
      </c>
      <c r="C128" s="174"/>
      <c r="D128" s="75" t="s">
        <v>47</v>
      </c>
      <c r="E128" s="75" t="s">
        <v>98</v>
      </c>
      <c r="F128" s="59" t="s">
        <v>57</v>
      </c>
      <c r="G128" s="60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</row>
    <row r="129" spans="1:67" s="49" customFormat="1" ht="45" x14ac:dyDescent="0.25">
      <c r="A129" s="121" t="s">
        <v>99</v>
      </c>
      <c r="B129" s="173" t="s">
        <v>100</v>
      </c>
      <c r="C129" s="174"/>
      <c r="D129" s="75" t="s">
        <v>176</v>
      </c>
      <c r="E129" s="75" t="s">
        <v>98</v>
      </c>
      <c r="F129" s="59" t="s">
        <v>57</v>
      </c>
      <c r="G129" s="60"/>
      <c r="S129" s="65"/>
      <c r="T129" s="65"/>
      <c r="U129" s="65"/>
      <c r="V129" s="65"/>
      <c r="W129" s="65"/>
      <c r="X129" s="65"/>
      <c r="Y129" s="65"/>
      <c r="Z129" s="65"/>
      <c r="AA129" s="65"/>
      <c r="AB129" s="65"/>
      <c r="AC129" s="65"/>
      <c r="AD129" s="65"/>
      <c r="AE129" s="65"/>
      <c r="AF129" s="65"/>
      <c r="AG129" s="65"/>
      <c r="AH129" s="65"/>
      <c r="AI129" s="65"/>
      <c r="AJ129" s="65"/>
      <c r="AK129" s="65"/>
      <c r="AL129" s="65"/>
      <c r="AM129" s="65"/>
      <c r="AN129" s="65"/>
      <c r="AO129" s="65"/>
      <c r="AP129" s="65"/>
      <c r="AQ129" s="65"/>
      <c r="AR129" s="65"/>
      <c r="AS129" s="65"/>
      <c r="AT129" s="65"/>
      <c r="AU129" s="65"/>
      <c r="AV129" s="65"/>
      <c r="AW129" s="65"/>
      <c r="AX129" s="65"/>
      <c r="AY129" s="65"/>
      <c r="AZ129" s="65"/>
      <c r="BA129" s="65"/>
      <c r="BB129" s="65"/>
      <c r="BC129" s="65"/>
      <c r="BD129" s="65"/>
      <c r="BE129" s="65"/>
      <c r="BF129" s="65"/>
      <c r="BG129" s="65"/>
      <c r="BH129" s="65"/>
      <c r="BI129" s="65"/>
      <c r="BJ129" s="65"/>
      <c r="BK129" s="65"/>
      <c r="BL129" s="65"/>
      <c r="BM129" s="65"/>
      <c r="BN129" s="65"/>
      <c r="BO129" s="65"/>
    </row>
    <row r="130" spans="1:67" s="49" customFormat="1" ht="130.5" customHeight="1" x14ac:dyDescent="0.25">
      <c r="A130" s="121" t="s">
        <v>104</v>
      </c>
      <c r="B130" s="173" t="s">
        <v>186</v>
      </c>
      <c r="C130" s="174"/>
      <c r="D130" s="97" t="s">
        <v>47</v>
      </c>
      <c r="E130" s="97" t="s">
        <v>219</v>
      </c>
      <c r="F130" s="141" t="s">
        <v>57</v>
      </c>
      <c r="G130" s="60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  <c r="BM130" s="65"/>
      <c r="BN130" s="65"/>
      <c r="BO130" s="65"/>
    </row>
    <row r="131" spans="1:67" s="57" customFormat="1" ht="60" customHeight="1" x14ac:dyDescent="0.25">
      <c r="A131" s="198" t="s">
        <v>279</v>
      </c>
      <c r="B131" s="210">
        <f>C131+C146+C149+C152+C155+C162+C177</f>
        <v>83507.409999999989</v>
      </c>
      <c r="C131" s="213">
        <v>62377.37</v>
      </c>
      <c r="D131" s="216" t="s">
        <v>71</v>
      </c>
      <c r="E131" s="216" t="s">
        <v>157</v>
      </c>
      <c r="F131" s="157" t="s">
        <v>268</v>
      </c>
      <c r="G131" s="60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65"/>
      <c r="T131" s="65"/>
      <c r="U131" s="65"/>
      <c r="V131" s="65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5"/>
      <c r="AU131" s="65"/>
      <c r="AV131" s="65"/>
      <c r="AW131" s="65"/>
      <c r="AX131" s="65"/>
      <c r="AY131" s="65"/>
      <c r="AZ131" s="65"/>
      <c r="BA131" s="65"/>
      <c r="BB131" s="65"/>
      <c r="BC131" s="65"/>
      <c r="BD131" s="65"/>
      <c r="BE131" s="65"/>
      <c r="BF131" s="65"/>
      <c r="BG131" s="65"/>
      <c r="BH131" s="65"/>
      <c r="BI131" s="65"/>
      <c r="BJ131" s="65"/>
      <c r="BK131" s="65"/>
      <c r="BL131" s="65"/>
      <c r="BM131" s="65"/>
      <c r="BN131" s="65"/>
      <c r="BO131" s="65"/>
    </row>
    <row r="132" spans="1:67" s="57" customFormat="1" ht="60" customHeight="1" x14ac:dyDescent="0.25">
      <c r="A132" s="209"/>
      <c r="B132" s="211"/>
      <c r="C132" s="214"/>
      <c r="D132" s="217"/>
      <c r="E132" s="217"/>
      <c r="F132" s="158"/>
      <c r="G132" s="60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5"/>
      <c r="AI132" s="65"/>
      <c r="AJ132" s="65"/>
      <c r="AK132" s="65"/>
      <c r="AL132" s="65"/>
      <c r="AM132" s="65"/>
      <c r="AN132" s="65"/>
      <c r="AO132" s="65"/>
      <c r="AP132" s="65"/>
      <c r="AQ132" s="65"/>
      <c r="AR132" s="65"/>
      <c r="AS132" s="65"/>
      <c r="AT132" s="65"/>
      <c r="AU132" s="65"/>
      <c r="AV132" s="65"/>
      <c r="AW132" s="65"/>
      <c r="AX132" s="65"/>
      <c r="AY132" s="65"/>
      <c r="AZ132" s="65"/>
      <c r="BA132" s="65"/>
      <c r="BB132" s="65"/>
      <c r="BC132" s="65"/>
      <c r="BD132" s="65"/>
      <c r="BE132" s="65"/>
      <c r="BF132" s="65"/>
      <c r="BG132" s="65"/>
      <c r="BH132" s="65"/>
      <c r="BI132" s="65"/>
      <c r="BJ132" s="65"/>
      <c r="BK132" s="65"/>
      <c r="BL132" s="65"/>
      <c r="BM132" s="65"/>
      <c r="BN132" s="65"/>
      <c r="BO132" s="65"/>
    </row>
    <row r="133" spans="1:67" s="57" customFormat="1" ht="60" customHeight="1" x14ac:dyDescent="0.25">
      <c r="A133" s="209"/>
      <c r="B133" s="211"/>
      <c r="C133" s="214"/>
      <c r="D133" s="217"/>
      <c r="E133" s="217"/>
      <c r="F133" s="158"/>
      <c r="G133" s="60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65"/>
      <c r="T133" s="65"/>
      <c r="U133" s="65"/>
      <c r="V133" s="65"/>
      <c r="W133" s="65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5"/>
      <c r="BN133" s="65"/>
      <c r="BO133" s="65"/>
    </row>
    <row r="134" spans="1:67" s="57" customFormat="1" ht="60" customHeight="1" x14ac:dyDescent="0.25">
      <c r="A134" s="209"/>
      <c r="B134" s="211"/>
      <c r="C134" s="214"/>
      <c r="D134" s="217"/>
      <c r="E134" s="217"/>
      <c r="F134" s="158"/>
      <c r="G134" s="60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65"/>
      <c r="T134" s="65"/>
      <c r="U134" s="65"/>
      <c r="V134" s="65"/>
      <c r="W134" s="65"/>
      <c r="X134" s="65"/>
      <c r="Y134" s="65"/>
      <c r="Z134" s="65"/>
      <c r="AA134" s="65"/>
      <c r="AB134" s="65"/>
      <c r="AC134" s="65"/>
      <c r="AD134" s="65"/>
      <c r="AE134" s="65"/>
      <c r="AF134" s="65"/>
      <c r="AG134" s="65"/>
      <c r="AH134" s="65"/>
      <c r="AI134" s="65"/>
      <c r="AJ134" s="65"/>
      <c r="AK134" s="65"/>
      <c r="AL134" s="65"/>
      <c r="AM134" s="65"/>
      <c r="AN134" s="65"/>
      <c r="AO134" s="65"/>
      <c r="AP134" s="65"/>
      <c r="AQ134" s="65"/>
      <c r="AR134" s="65"/>
      <c r="AS134" s="65"/>
      <c r="AT134" s="65"/>
      <c r="AU134" s="65"/>
      <c r="AV134" s="65"/>
      <c r="AW134" s="65"/>
      <c r="AX134" s="65"/>
      <c r="AY134" s="65"/>
      <c r="AZ134" s="65"/>
      <c r="BA134" s="65"/>
      <c r="BB134" s="65"/>
      <c r="BC134" s="65"/>
      <c r="BD134" s="65"/>
      <c r="BE134" s="65"/>
      <c r="BF134" s="65"/>
      <c r="BG134" s="65"/>
      <c r="BH134" s="65"/>
      <c r="BI134" s="65"/>
      <c r="BJ134" s="65"/>
      <c r="BK134" s="65"/>
      <c r="BL134" s="65"/>
      <c r="BM134" s="65"/>
      <c r="BN134" s="65"/>
      <c r="BO134" s="65"/>
    </row>
    <row r="135" spans="1:67" s="57" customFormat="1" ht="60" customHeight="1" x14ac:dyDescent="0.25">
      <c r="A135" s="209"/>
      <c r="B135" s="211"/>
      <c r="C135" s="214"/>
      <c r="D135" s="217"/>
      <c r="E135" s="217"/>
      <c r="F135" s="158"/>
      <c r="G135" s="76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/>
      <c r="S13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/>
      <c r="AT135" s="65"/>
      <c r="AU135" s="65"/>
      <c r="AV135" s="65"/>
      <c r="AW135" s="65"/>
      <c r="AX135" s="65"/>
      <c r="AY135" s="65"/>
      <c r="AZ135" s="65"/>
      <c r="BA135" s="65"/>
      <c r="BB135" s="65"/>
      <c r="BC135" s="65"/>
      <c r="BD135" s="65"/>
      <c r="BE135" s="65"/>
      <c r="BF135" s="65"/>
      <c r="BG135" s="65"/>
      <c r="BH135" s="65"/>
      <c r="BI135" s="65"/>
      <c r="BJ135" s="65"/>
      <c r="BK135" s="65"/>
      <c r="BL135" s="65"/>
      <c r="BM135" s="65"/>
      <c r="BN135" s="65"/>
      <c r="BO135" s="65"/>
    </row>
    <row r="136" spans="1:67" s="57" customFormat="1" ht="60" customHeight="1" x14ac:dyDescent="0.25">
      <c r="A136" s="209"/>
      <c r="B136" s="211"/>
      <c r="C136" s="214"/>
      <c r="D136" s="217"/>
      <c r="E136" s="217"/>
      <c r="F136" s="158"/>
      <c r="G136" s="76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/>
      <c r="S136"/>
      <c r="T136" s="65"/>
      <c r="U136" s="65"/>
      <c r="V136" s="65"/>
      <c r="W136" s="65"/>
      <c r="X136" s="65"/>
      <c r="Y136" s="65"/>
      <c r="Z136" s="65"/>
      <c r="AA136" s="65"/>
      <c r="AB136" s="65"/>
      <c r="AC136" s="65"/>
      <c r="AD136" s="65"/>
      <c r="AE136" s="65"/>
      <c r="AF136" s="65"/>
      <c r="AG136" s="65"/>
      <c r="AH136" s="65"/>
      <c r="AI136" s="65"/>
      <c r="AJ136" s="65"/>
      <c r="AK136" s="65"/>
      <c r="AL136" s="65"/>
      <c r="AM136" s="65"/>
      <c r="AN136" s="65"/>
      <c r="AO136" s="65"/>
      <c r="AP136" s="65"/>
      <c r="AQ136" s="65"/>
      <c r="AR136" s="65"/>
      <c r="AS136" s="65"/>
      <c r="AT136" s="65"/>
      <c r="AU136" s="65"/>
      <c r="AV136" s="65"/>
      <c r="AW136" s="65"/>
      <c r="AX136" s="65"/>
      <c r="AY136" s="65"/>
      <c r="AZ136" s="65"/>
      <c r="BA136" s="65"/>
      <c r="BB136" s="65"/>
      <c r="BC136" s="65"/>
      <c r="BD136" s="65"/>
      <c r="BE136" s="65"/>
      <c r="BF136" s="65"/>
      <c r="BG136" s="65"/>
      <c r="BH136" s="65"/>
      <c r="BI136" s="65"/>
      <c r="BJ136" s="65"/>
      <c r="BK136" s="65"/>
      <c r="BL136" s="65"/>
      <c r="BM136" s="65"/>
      <c r="BN136" s="65"/>
      <c r="BO136" s="65"/>
    </row>
    <row r="137" spans="1:67" s="57" customFormat="1" ht="60" customHeight="1" x14ac:dyDescent="0.25">
      <c r="A137" s="209"/>
      <c r="B137" s="211"/>
      <c r="C137" s="214"/>
      <c r="D137" s="217"/>
      <c r="E137" s="217"/>
      <c r="F137" s="158"/>
      <c r="G137" s="76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/>
      <c r="S137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5"/>
      <c r="AU137" s="65"/>
      <c r="AV137" s="65"/>
      <c r="AW137" s="65"/>
      <c r="AX137" s="65"/>
      <c r="AY137" s="65"/>
      <c r="AZ137" s="65"/>
      <c r="BA137" s="65"/>
      <c r="BB137" s="65"/>
      <c r="BC137" s="65"/>
      <c r="BD137" s="65"/>
      <c r="BE137" s="65"/>
      <c r="BF137" s="65"/>
      <c r="BG137" s="65"/>
      <c r="BH137" s="65"/>
      <c r="BI137" s="65"/>
      <c r="BJ137" s="65"/>
      <c r="BK137" s="65"/>
      <c r="BL137" s="65"/>
      <c r="BM137" s="65"/>
      <c r="BN137" s="65"/>
      <c r="BO137" s="65"/>
    </row>
    <row r="138" spans="1:67" s="57" customFormat="1" ht="60" customHeight="1" x14ac:dyDescent="0.25">
      <c r="A138" s="209"/>
      <c r="B138" s="211"/>
      <c r="C138" s="214"/>
      <c r="D138" s="217"/>
      <c r="E138" s="217"/>
      <c r="F138" s="158"/>
      <c r="G138" s="76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/>
      <c r="S138"/>
      <c r="T138" s="65"/>
      <c r="U138" s="65"/>
      <c r="V138" s="65"/>
      <c r="W138" s="65"/>
      <c r="X138" s="65"/>
      <c r="Y138" s="65"/>
      <c r="Z138" s="65"/>
      <c r="AA138" s="65"/>
      <c r="AB138" s="65"/>
      <c r="AC138" s="65"/>
      <c r="AD138" s="65"/>
      <c r="AE138" s="65"/>
      <c r="AF138" s="65"/>
      <c r="AG138" s="65"/>
      <c r="AH138" s="65"/>
      <c r="AI138" s="65"/>
      <c r="AJ138" s="65"/>
      <c r="AK138" s="65"/>
      <c r="AL138" s="65"/>
      <c r="AM138" s="65"/>
      <c r="AN138" s="65"/>
      <c r="AO138" s="65"/>
      <c r="AP138" s="65"/>
      <c r="AQ138" s="65"/>
      <c r="AR138" s="65"/>
      <c r="AS138" s="65"/>
      <c r="AT138" s="65"/>
      <c r="AU138" s="65"/>
      <c r="AV138" s="65"/>
      <c r="AW138" s="65"/>
      <c r="AX138" s="65"/>
      <c r="AY138" s="65"/>
      <c r="AZ138" s="65"/>
      <c r="BA138" s="65"/>
      <c r="BB138" s="65"/>
      <c r="BC138" s="65"/>
      <c r="BD138" s="65"/>
      <c r="BE138" s="65"/>
      <c r="BF138" s="65"/>
      <c r="BG138" s="65"/>
      <c r="BH138" s="65"/>
      <c r="BI138" s="65"/>
      <c r="BJ138" s="65"/>
      <c r="BK138" s="65"/>
      <c r="BL138" s="65"/>
      <c r="BM138" s="65"/>
      <c r="BN138" s="65"/>
      <c r="BO138" s="65"/>
    </row>
    <row r="139" spans="1:67" s="57" customFormat="1" ht="60" customHeight="1" x14ac:dyDescent="0.25">
      <c r="A139" s="209"/>
      <c r="B139" s="211"/>
      <c r="C139" s="214"/>
      <c r="D139" s="217"/>
      <c r="E139" s="217"/>
      <c r="F139" s="158"/>
      <c r="G139" s="60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65"/>
      <c r="T139" s="65"/>
      <c r="U139" s="65"/>
      <c r="V139" s="65"/>
      <c r="W139" s="65"/>
      <c r="X139" s="65"/>
      <c r="Y139" s="65"/>
      <c r="Z139" s="65"/>
      <c r="AA139" s="65"/>
      <c r="AB139" s="65"/>
      <c r="AC139" s="65"/>
      <c r="AD139" s="65"/>
      <c r="AE139" s="65"/>
      <c r="AF139" s="65"/>
      <c r="AG139" s="65"/>
      <c r="AH139" s="65"/>
      <c r="AI139" s="65"/>
      <c r="AJ139" s="65"/>
      <c r="AK139" s="65"/>
      <c r="AL139" s="65"/>
      <c r="AM139" s="65"/>
      <c r="AN139" s="65"/>
      <c r="AO139" s="65"/>
      <c r="AP139" s="65"/>
      <c r="AQ139" s="65"/>
      <c r="AR139" s="65"/>
      <c r="AS139" s="65"/>
      <c r="AT139" s="65"/>
      <c r="AU139" s="65"/>
      <c r="AV139" s="65"/>
      <c r="AW139" s="65"/>
      <c r="AX139" s="65"/>
      <c r="AY139" s="65"/>
      <c r="AZ139" s="65"/>
      <c r="BA139" s="65"/>
      <c r="BB139" s="65"/>
      <c r="BC139" s="65"/>
      <c r="BD139" s="65"/>
      <c r="BE139" s="65"/>
      <c r="BF139" s="65"/>
      <c r="BG139" s="65"/>
      <c r="BH139" s="65"/>
      <c r="BI139" s="65"/>
      <c r="BJ139" s="65"/>
      <c r="BK139" s="65"/>
      <c r="BL139" s="65"/>
      <c r="BM139" s="65"/>
      <c r="BN139" s="65"/>
      <c r="BO139" s="65"/>
    </row>
    <row r="140" spans="1:67" s="57" customFormat="1" ht="60" customHeight="1" x14ac:dyDescent="0.25">
      <c r="A140" s="209"/>
      <c r="B140" s="211"/>
      <c r="C140" s="214"/>
      <c r="D140" s="217"/>
      <c r="E140" s="217"/>
      <c r="F140" s="158"/>
      <c r="G140" s="60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  <c r="BM140" s="65"/>
      <c r="BN140" s="65"/>
      <c r="BO140" s="65"/>
    </row>
    <row r="141" spans="1:67" s="57" customFormat="1" ht="60" customHeight="1" x14ac:dyDescent="0.25">
      <c r="A141" s="209"/>
      <c r="B141" s="211"/>
      <c r="C141" s="214"/>
      <c r="D141" s="217"/>
      <c r="E141" s="217"/>
      <c r="F141" s="158"/>
      <c r="G141" s="83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</row>
    <row r="142" spans="1:67" s="57" customFormat="1" ht="60" customHeight="1" x14ac:dyDescent="0.25">
      <c r="A142" s="209"/>
      <c r="B142" s="211"/>
      <c r="C142" s="214"/>
      <c r="D142" s="217"/>
      <c r="E142" s="217"/>
      <c r="F142" s="158"/>
      <c r="G142" s="60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65"/>
      <c r="T142" s="65"/>
      <c r="U142" s="65"/>
      <c r="V142" s="65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5"/>
      <c r="AU142" s="65"/>
      <c r="AV142" s="65"/>
      <c r="AW142" s="65"/>
      <c r="AX142" s="65"/>
      <c r="AY142" s="65"/>
      <c r="AZ142" s="65"/>
      <c r="BA142" s="65"/>
      <c r="BB142" s="65"/>
      <c r="BC142" s="65"/>
      <c r="BD142" s="65"/>
      <c r="BE142" s="65"/>
      <c r="BF142" s="65"/>
      <c r="BG142" s="65"/>
      <c r="BH142" s="65"/>
      <c r="BI142" s="65"/>
      <c r="BJ142" s="65"/>
      <c r="BK142" s="65"/>
      <c r="BL142" s="65"/>
      <c r="BM142" s="65"/>
      <c r="BN142" s="65"/>
      <c r="BO142" s="65"/>
    </row>
    <row r="143" spans="1:67" s="57" customFormat="1" ht="60" customHeight="1" x14ac:dyDescent="0.25">
      <c r="A143" s="209"/>
      <c r="B143" s="211"/>
      <c r="C143" s="214"/>
      <c r="D143" s="217"/>
      <c r="E143" s="217"/>
      <c r="F143" s="158"/>
      <c r="G143" s="60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65"/>
      <c r="T143" s="65"/>
      <c r="U143" s="65"/>
      <c r="V143" s="65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5"/>
      <c r="AU143" s="65"/>
      <c r="AV143" s="65"/>
      <c r="AW143" s="65"/>
      <c r="AX143" s="65"/>
      <c r="AY143" s="65"/>
      <c r="AZ143" s="65"/>
      <c r="BA143" s="65"/>
      <c r="BB143" s="65"/>
      <c r="BC143" s="65"/>
      <c r="BD143" s="65"/>
      <c r="BE143" s="65"/>
      <c r="BF143" s="65"/>
      <c r="BG143" s="65"/>
      <c r="BH143" s="65"/>
      <c r="BI143" s="65"/>
      <c r="BJ143" s="65"/>
      <c r="BK143" s="65"/>
      <c r="BL143" s="65"/>
      <c r="BM143" s="65"/>
      <c r="BN143" s="65"/>
      <c r="BO143" s="65"/>
    </row>
    <row r="144" spans="1:67" s="57" customFormat="1" ht="60" customHeight="1" x14ac:dyDescent="0.25">
      <c r="A144" s="209"/>
      <c r="B144" s="211"/>
      <c r="C144" s="214"/>
      <c r="D144" s="217"/>
      <c r="E144" s="217"/>
      <c r="F144" s="158"/>
      <c r="G144" s="60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5"/>
      <c r="AU144" s="65"/>
      <c r="AV144" s="65"/>
      <c r="AW144" s="65"/>
      <c r="AX144" s="65"/>
      <c r="AY144" s="65"/>
      <c r="AZ144" s="65"/>
      <c r="BA144" s="65"/>
      <c r="BB144" s="65"/>
      <c r="BC144" s="65"/>
      <c r="BD144" s="65"/>
      <c r="BE144" s="65"/>
      <c r="BF144" s="65"/>
      <c r="BG144" s="65"/>
      <c r="BH144" s="65"/>
      <c r="BI144" s="65"/>
      <c r="BJ144" s="65"/>
      <c r="BK144" s="65"/>
      <c r="BL144" s="65"/>
      <c r="BM144" s="65"/>
      <c r="BN144" s="65"/>
      <c r="BO144" s="65"/>
    </row>
    <row r="145" spans="1:67" s="57" customFormat="1" ht="60" customHeight="1" x14ac:dyDescent="0.25">
      <c r="A145" s="209"/>
      <c r="B145" s="211"/>
      <c r="C145" s="215"/>
      <c r="D145" s="217"/>
      <c r="E145" s="217"/>
      <c r="F145" s="158"/>
      <c r="G145" s="122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65"/>
      <c r="T145" s="65"/>
      <c r="U145" s="65"/>
      <c r="V145" s="65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5"/>
      <c r="AU145" s="65"/>
      <c r="AV145" s="65"/>
      <c r="AW145" s="65"/>
      <c r="AX145" s="65"/>
      <c r="AY145" s="65"/>
      <c r="AZ145" s="65"/>
      <c r="BA145" s="65"/>
      <c r="BB145" s="65"/>
      <c r="BC145" s="65"/>
      <c r="BD145" s="65"/>
      <c r="BE145" s="65"/>
      <c r="BF145" s="65"/>
      <c r="BG145" s="65"/>
      <c r="BH145" s="65"/>
      <c r="BI145" s="65"/>
      <c r="BJ145" s="65"/>
      <c r="BK145" s="65"/>
      <c r="BL145" s="65"/>
      <c r="BM145" s="65"/>
      <c r="BN145" s="65"/>
      <c r="BO145" s="65"/>
    </row>
    <row r="146" spans="1:67" s="57" customFormat="1" ht="30" customHeight="1" x14ac:dyDescent="0.25">
      <c r="A146" s="209"/>
      <c r="B146" s="211"/>
      <c r="C146" s="213">
        <v>1394.88</v>
      </c>
      <c r="D146" s="217"/>
      <c r="E146" s="217"/>
      <c r="F146" s="158"/>
      <c r="G146" s="122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65"/>
      <c r="T146" s="65"/>
      <c r="U146" s="65"/>
      <c r="V146" s="65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5"/>
      <c r="AU146" s="65"/>
      <c r="AV146" s="65"/>
      <c r="AW146" s="65"/>
      <c r="AX146" s="65"/>
      <c r="AY146" s="65"/>
      <c r="AZ146" s="65"/>
      <c r="BA146" s="65"/>
      <c r="BB146" s="65"/>
      <c r="BC146" s="65"/>
      <c r="BD146" s="65"/>
      <c r="BE146" s="65"/>
      <c r="BF146" s="65"/>
      <c r="BG146" s="65"/>
      <c r="BH146" s="65"/>
      <c r="BI146" s="65"/>
      <c r="BJ146" s="65"/>
      <c r="BK146" s="65"/>
      <c r="BL146" s="65"/>
      <c r="BM146" s="65"/>
      <c r="BN146" s="65"/>
      <c r="BO146" s="65"/>
    </row>
    <row r="147" spans="1:67" s="57" customFormat="1" ht="30" customHeight="1" x14ac:dyDescent="0.25">
      <c r="A147" s="209"/>
      <c r="B147" s="211"/>
      <c r="C147" s="214"/>
      <c r="D147" s="217"/>
      <c r="E147" s="217"/>
      <c r="F147" s="158"/>
      <c r="G147" s="122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65"/>
      <c r="T147" s="65"/>
      <c r="U147" s="65"/>
      <c r="V147" s="65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5"/>
      <c r="AU147" s="65"/>
      <c r="AV147" s="65"/>
      <c r="AW147" s="65"/>
      <c r="AX147" s="65"/>
      <c r="AY147" s="65"/>
      <c r="AZ147" s="65"/>
      <c r="BA147" s="65"/>
      <c r="BB147" s="65"/>
      <c r="BC147" s="65"/>
      <c r="BD147" s="65"/>
      <c r="BE147" s="65"/>
      <c r="BF147" s="65"/>
      <c r="BG147" s="65"/>
      <c r="BH147" s="65"/>
      <c r="BI147" s="65"/>
      <c r="BJ147" s="65"/>
      <c r="BK147" s="65"/>
      <c r="BL147" s="65"/>
      <c r="BM147" s="65"/>
      <c r="BN147" s="65"/>
      <c r="BO147" s="65"/>
    </row>
    <row r="148" spans="1:67" s="57" customFormat="1" ht="30" customHeight="1" x14ac:dyDescent="0.25">
      <c r="A148" s="209"/>
      <c r="B148" s="211"/>
      <c r="C148" s="215"/>
      <c r="D148" s="217"/>
      <c r="E148" s="217"/>
      <c r="F148" s="158"/>
      <c r="G148" s="122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65"/>
      <c r="T148" s="65"/>
      <c r="U148" s="65"/>
      <c r="V148" s="65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5"/>
      <c r="AU148" s="65"/>
      <c r="AV148" s="65"/>
      <c r="AW148" s="65"/>
      <c r="AX148" s="65"/>
      <c r="AY148" s="65"/>
      <c r="AZ148" s="65"/>
      <c r="BA148" s="65"/>
      <c r="BB148" s="65"/>
      <c r="BC148" s="65"/>
      <c r="BD148" s="65"/>
      <c r="BE148" s="65"/>
      <c r="BF148" s="65"/>
      <c r="BG148" s="65"/>
      <c r="BH148" s="65"/>
      <c r="BI148" s="65"/>
      <c r="BJ148" s="65"/>
      <c r="BK148" s="65"/>
      <c r="BL148" s="65"/>
      <c r="BM148" s="65"/>
      <c r="BN148" s="65"/>
      <c r="BO148" s="65"/>
    </row>
    <row r="149" spans="1:67" s="57" customFormat="1" ht="47.25" customHeight="1" x14ac:dyDescent="0.25">
      <c r="A149" s="209"/>
      <c r="B149" s="211"/>
      <c r="C149" s="213">
        <v>1526.11</v>
      </c>
      <c r="D149" s="217"/>
      <c r="E149" s="217"/>
      <c r="F149" s="158"/>
      <c r="G149" s="122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65"/>
      <c r="T149" s="65"/>
      <c r="U149" s="65"/>
      <c r="V149" s="65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5"/>
      <c r="AU149" s="65"/>
      <c r="AV149" s="65"/>
      <c r="AW149" s="65"/>
      <c r="AX149" s="65"/>
      <c r="AY149" s="65"/>
      <c r="AZ149" s="65"/>
      <c r="BA149" s="65"/>
      <c r="BB149" s="65"/>
      <c r="BC149" s="65"/>
      <c r="BD149" s="65"/>
      <c r="BE149" s="65"/>
      <c r="BF149" s="65"/>
      <c r="BG149" s="65"/>
      <c r="BH149" s="65"/>
      <c r="BI149" s="65"/>
      <c r="BJ149" s="65"/>
      <c r="BK149" s="65"/>
      <c r="BL149" s="65"/>
      <c r="BM149" s="65"/>
      <c r="BN149" s="65"/>
      <c r="BO149" s="65"/>
    </row>
    <row r="150" spans="1:67" s="57" customFormat="1" ht="30" customHeight="1" x14ac:dyDescent="0.25">
      <c r="A150" s="209"/>
      <c r="B150" s="211"/>
      <c r="C150" s="214"/>
      <c r="D150" s="217"/>
      <c r="E150" s="217"/>
      <c r="F150" s="158"/>
      <c r="G150" s="122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  <c r="BM150" s="65"/>
      <c r="BN150" s="65"/>
      <c r="BO150" s="65"/>
    </row>
    <row r="151" spans="1:67" s="57" customFormat="1" ht="30" customHeight="1" x14ac:dyDescent="0.25">
      <c r="A151" s="209"/>
      <c r="B151" s="211"/>
      <c r="C151" s="215"/>
      <c r="D151" s="217"/>
      <c r="E151" s="217"/>
      <c r="F151" s="158"/>
      <c r="G151" s="122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</row>
    <row r="152" spans="1:67" s="57" customFormat="1" ht="30" customHeight="1" x14ac:dyDescent="0.25">
      <c r="A152" s="209"/>
      <c r="B152" s="211"/>
      <c r="C152" s="213">
        <v>1633.79</v>
      </c>
      <c r="D152" s="217"/>
      <c r="E152" s="217"/>
      <c r="F152" s="158"/>
      <c r="G152" s="122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65"/>
      <c r="T152" s="65"/>
      <c r="U152" s="65"/>
      <c r="V152" s="65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5"/>
      <c r="AU152" s="65"/>
      <c r="AV152" s="65"/>
      <c r="AW152" s="65"/>
      <c r="AX152" s="65"/>
      <c r="AY152" s="65"/>
      <c r="AZ152" s="65"/>
      <c r="BA152" s="65"/>
      <c r="BB152" s="65"/>
      <c r="BC152" s="65"/>
      <c r="BD152" s="65"/>
      <c r="BE152" s="65"/>
      <c r="BF152" s="65"/>
      <c r="BG152" s="65"/>
      <c r="BH152" s="65"/>
      <c r="BI152" s="65"/>
      <c r="BJ152" s="65"/>
      <c r="BK152" s="65"/>
      <c r="BL152" s="65"/>
      <c r="BM152" s="65"/>
      <c r="BN152" s="65"/>
      <c r="BO152" s="65"/>
    </row>
    <row r="153" spans="1:67" s="57" customFormat="1" ht="30" customHeight="1" x14ac:dyDescent="0.25">
      <c r="A153" s="209"/>
      <c r="B153" s="211"/>
      <c r="C153" s="214"/>
      <c r="D153" s="217"/>
      <c r="E153" s="217"/>
      <c r="F153" s="158"/>
      <c r="G153" s="122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65"/>
      <c r="T153" s="65"/>
      <c r="U153" s="65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  <c r="AT153" s="65"/>
      <c r="AU153" s="65"/>
      <c r="AV153" s="65"/>
      <c r="AW153" s="65"/>
      <c r="AX153" s="65"/>
      <c r="AY153" s="65"/>
      <c r="AZ153" s="65"/>
      <c r="BA153" s="65"/>
      <c r="BB153" s="65"/>
      <c r="BC153" s="65"/>
      <c r="BD153" s="65"/>
      <c r="BE153" s="65"/>
      <c r="BF153" s="65"/>
      <c r="BG153" s="65"/>
      <c r="BH153" s="65"/>
      <c r="BI153" s="65"/>
      <c r="BJ153" s="65"/>
      <c r="BK153" s="65"/>
      <c r="BL153" s="65"/>
      <c r="BM153" s="65"/>
      <c r="BN153" s="65"/>
      <c r="BO153" s="65"/>
    </row>
    <row r="154" spans="1:67" s="57" customFormat="1" ht="30" customHeight="1" x14ac:dyDescent="0.25">
      <c r="A154" s="209"/>
      <c r="B154" s="211"/>
      <c r="C154" s="215"/>
      <c r="D154" s="217"/>
      <c r="E154" s="217"/>
      <c r="F154" s="158"/>
      <c r="G154" s="122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65"/>
      <c r="T154" s="65"/>
      <c r="U154" s="65"/>
      <c r="V154" s="65"/>
      <c r="W154" s="65"/>
      <c r="X154" s="65"/>
      <c r="Y154" s="65"/>
      <c r="Z154" s="65"/>
      <c r="AA154" s="65"/>
      <c r="AB154" s="65"/>
      <c r="AC154" s="65"/>
      <c r="AD154" s="65"/>
      <c r="AE154" s="65"/>
      <c r="AF154" s="65"/>
      <c r="AG154" s="65"/>
      <c r="AH154" s="65"/>
      <c r="AI154" s="65"/>
      <c r="AJ154" s="65"/>
      <c r="AK154" s="65"/>
      <c r="AL154" s="65"/>
      <c r="AM154" s="65"/>
      <c r="AN154" s="65"/>
      <c r="AO154" s="65"/>
      <c r="AP154" s="65"/>
      <c r="AQ154" s="65"/>
      <c r="AR154" s="65"/>
      <c r="AS154" s="65"/>
      <c r="AT154" s="65"/>
      <c r="AU154" s="65"/>
      <c r="AV154" s="65"/>
      <c r="AW154" s="65"/>
      <c r="AX154" s="65"/>
      <c r="AY154" s="65"/>
      <c r="AZ154" s="65"/>
      <c r="BA154" s="65"/>
      <c r="BB154" s="65"/>
      <c r="BC154" s="65"/>
      <c r="BD154" s="65"/>
      <c r="BE154" s="65"/>
      <c r="BF154" s="65"/>
      <c r="BG154" s="65"/>
      <c r="BH154" s="65"/>
      <c r="BI154" s="65"/>
      <c r="BJ154" s="65"/>
      <c r="BK154" s="65"/>
      <c r="BL154" s="65"/>
      <c r="BM154" s="65"/>
      <c r="BN154" s="65"/>
      <c r="BO154" s="65"/>
    </row>
    <row r="155" spans="1:67" s="57" customFormat="1" ht="30" customHeight="1" x14ac:dyDescent="0.25">
      <c r="A155" s="209"/>
      <c r="B155" s="211"/>
      <c r="C155" s="213">
        <f>2982.54 + (500*0.5)</f>
        <v>3232.54</v>
      </c>
      <c r="D155" s="217"/>
      <c r="E155" s="217"/>
      <c r="F155" s="158"/>
      <c r="G155" s="122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65"/>
      <c r="T155" s="65"/>
      <c r="U155" s="65"/>
      <c r="V155" s="65"/>
      <c r="W155" s="65"/>
      <c r="X155" s="65"/>
      <c r="Y155" s="65"/>
      <c r="Z155" s="65"/>
      <c r="AA155" s="65"/>
      <c r="AB155" s="65"/>
      <c r="AC155" s="65"/>
      <c r="AD155" s="65"/>
      <c r="AE155" s="65"/>
      <c r="AF155" s="65"/>
      <c r="AG155" s="65"/>
      <c r="AH155" s="65"/>
      <c r="AI155" s="65"/>
      <c r="AJ155" s="65"/>
      <c r="AK155" s="65"/>
      <c r="AL155" s="65"/>
      <c r="AM155" s="65"/>
      <c r="AN155" s="65"/>
      <c r="AO155" s="65"/>
      <c r="AP155" s="65"/>
      <c r="AQ155" s="65"/>
      <c r="AR155" s="65"/>
      <c r="AS155" s="65"/>
      <c r="AT155" s="65"/>
      <c r="AU155" s="65"/>
      <c r="AV155" s="65"/>
      <c r="AW155" s="65"/>
      <c r="AX155" s="65"/>
      <c r="AY155" s="65"/>
      <c r="AZ155" s="65"/>
      <c r="BA155" s="65"/>
      <c r="BB155" s="65"/>
      <c r="BC155" s="65"/>
      <c r="BD155" s="65"/>
      <c r="BE155" s="65"/>
      <c r="BF155" s="65"/>
      <c r="BG155" s="65"/>
      <c r="BH155" s="65"/>
      <c r="BI155" s="65"/>
      <c r="BJ155" s="65"/>
      <c r="BK155" s="65"/>
      <c r="BL155" s="65"/>
      <c r="BM155" s="65"/>
      <c r="BN155" s="65"/>
      <c r="BO155" s="65"/>
    </row>
    <row r="156" spans="1:67" s="57" customFormat="1" ht="30" customHeight="1" x14ac:dyDescent="0.25">
      <c r="A156" s="209"/>
      <c r="B156" s="211"/>
      <c r="C156" s="214"/>
      <c r="D156" s="217"/>
      <c r="E156" s="217"/>
      <c r="F156" s="158"/>
      <c r="G156" s="122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65"/>
      <c r="T156" s="65"/>
      <c r="U156" s="65"/>
      <c r="V156" s="65"/>
      <c r="W156" s="65"/>
      <c r="X156" s="65"/>
      <c r="Y156" s="65"/>
      <c r="Z156" s="65"/>
      <c r="AA156" s="65"/>
      <c r="AB156" s="65"/>
      <c r="AC156" s="65"/>
      <c r="AD156" s="65"/>
      <c r="AE156" s="65"/>
      <c r="AF156" s="65"/>
      <c r="AG156" s="65"/>
      <c r="AH156" s="65"/>
      <c r="AI156" s="65"/>
      <c r="AJ156" s="65"/>
      <c r="AK156" s="65"/>
      <c r="AL156" s="65"/>
      <c r="AM156" s="65"/>
      <c r="AN156" s="65"/>
      <c r="AO156" s="65"/>
      <c r="AP156" s="65"/>
      <c r="AQ156" s="65"/>
      <c r="AR156" s="65"/>
      <c r="AS156" s="65"/>
      <c r="AT156" s="65"/>
      <c r="AU156" s="65"/>
      <c r="AV156" s="65"/>
      <c r="AW156" s="65"/>
      <c r="AX156" s="65"/>
      <c r="AY156" s="65"/>
      <c r="AZ156" s="65"/>
      <c r="BA156" s="65"/>
      <c r="BB156" s="65"/>
      <c r="BC156" s="65"/>
      <c r="BD156" s="65"/>
      <c r="BE156" s="65"/>
      <c r="BF156" s="65"/>
      <c r="BG156" s="65"/>
      <c r="BH156" s="65"/>
      <c r="BI156" s="65"/>
      <c r="BJ156" s="65"/>
      <c r="BK156" s="65"/>
      <c r="BL156" s="65"/>
      <c r="BM156" s="65"/>
      <c r="BN156" s="65"/>
      <c r="BO156" s="65"/>
    </row>
    <row r="157" spans="1:67" s="57" customFormat="1" ht="30" customHeight="1" x14ac:dyDescent="0.25">
      <c r="A157" s="209"/>
      <c r="B157" s="211"/>
      <c r="C157" s="214"/>
      <c r="D157" s="217"/>
      <c r="E157" s="217"/>
      <c r="F157" s="158"/>
      <c r="G157" s="122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65"/>
      <c r="T157" s="65"/>
      <c r="U157" s="65"/>
      <c r="V157" s="65"/>
      <c r="W157" s="65"/>
      <c r="X157" s="65"/>
      <c r="Y157" s="65"/>
      <c r="Z157" s="65"/>
      <c r="AA157" s="65"/>
      <c r="AB157" s="65"/>
      <c r="AC157" s="65"/>
      <c r="AD157" s="65"/>
      <c r="AE157" s="65"/>
      <c r="AF157" s="65"/>
      <c r="AG157" s="65"/>
      <c r="AH157" s="65"/>
      <c r="AI157" s="65"/>
      <c r="AJ157" s="65"/>
      <c r="AK157" s="65"/>
      <c r="AL157" s="65"/>
      <c r="AM157" s="65"/>
      <c r="AN157" s="65"/>
      <c r="AO157" s="65"/>
      <c r="AP157" s="65"/>
      <c r="AQ157" s="65"/>
      <c r="AR157" s="65"/>
      <c r="AS157" s="65"/>
      <c r="AT157" s="65"/>
      <c r="AU157" s="65"/>
      <c r="AV157" s="65"/>
      <c r="AW157" s="65"/>
      <c r="AX157" s="65"/>
      <c r="AY157" s="65"/>
      <c r="AZ157" s="65"/>
      <c r="BA157" s="65"/>
      <c r="BB157" s="65"/>
      <c r="BC157" s="65"/>
      <c r="BD157" s="65"/>
      <c r="BE157" s="65"/>
      <c r="BF157" s="65"/>
      <c r="BG157" s="65"/>
      <c r="BH157" s="65"/>
      <c r="BI157" s="65"/>
      <c r="BJ157" s="65"/>
      <c r="BK157" s="65"/>
      <c r="BL157" s="65"/>
      <c r="BM157" s="65"/>
      <c r="BN157" s="65"/>
      <c r="BO157" s="65"/>
    </row>
    <row r="158" spans="1:67" s="57" customFormat="1" ht="30" customHeight="1" x14ac:dyDescent="0.25">
      <c r="A158" s="209"/>
      <c r="B158" s="211"/>
      <c r="C158" s="214"/>
      <c r="D158" s="217"/>
      <c r="E158" s="217"/>
      <c r="F158" s="158"/>
      <c r="G158" s="122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</row>
    <row r="159" spans="1:67" s="57" customFormat="1" ht="30" customHeight="1" x14ac:dyDescent="0.25">
      <c r="A159" s="209"/>
      <c r="B159" s="211"/>
      <c r="C159" s="214"/>
      <c r="D159" s="217"/>
      <c r="E159" s="217"/>
      <c r="F159" s="158"/>
      <c r="G159" s="122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</row>
    <row r="160" spans="1:67" s="57" customFormat="1" ht="30" customHeight="1" x14ac:dyDescent="0.25">
      <c r="A160" s="209"/>
      <c r="B160" s="211"/>
      <c r="C160" s="214"/>
      <c r="D160" s="217"/>
      <c r="E160" s="217"/>
      <c r="F160" s="158"/>
      <c r="G160" s="122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  <c r="BM160" s="65"/>
      <c r="BN160" s="65"/>
      <c r="BO160" s="65"/>
    </row>
    <row r="161" spans="1:67" s="57" customFormat="1" ht="30" customHeight="1" x14ac:dyDescent="0.25">
      <c r="A161" s="209"/>
      <c r="B161" s="211"/>
      <c r="C161" s="215"/>
      <c r="D161" s="217"/>
      <c r="E161" s="217"/>
      <c r="F161" s="158"/>
      <c r="G161" s="122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65"/>
      <c r="T161" s="65"/>
      <c r="U161" s="65"/>
      <c r="V161" s="65"/>
      <c r="W161" s="65"/>
      <c r="X161" s="65"/>
      <c r="Y161" s="65"/>
      <c r="Z161" s="65"/>
      <c r="AA161" s="65"/>
      <c r="AB161" s="65"/>
      <c r="AC161" s="65"/>
      <c r="AD161" s="65"/>
      <c r="AE161" s="65"/>
      <c r="AF161" s="65"/>
      <c r="AG161" s="65"/>
      <c r="AH161" s="65"/>
      <c r="AI161" s="65"/>
      <c r="AJ161" s="65"/>
      <c r="AK161" s="65"/>
      <c r="AL161" s="65"/>
      <c r="AM161" s="65"/>
      <c r="AN161" s="65"/>
      <c r="AO161" s="65"/>
      <c r="AP161" s="65"/>
      <c r="AQ161" s="65"/>
      <c r="AR161" s="65"/>
      <c r="AS161" s="65"/>
      <c r="AT161" s="65"/>
      <c r="AU161" s="65"/>
      <c r="AV161" s="65"/>
      <c r="AW161" s="65"/>
      <c r="AX161" s="65"/>
      <c r="AY161" s="65"/>
      <c r="AZ161" s="65"/>
      <c r="BA161" s="65"/>
      <c r="BB161" s="65"/>
      <c r="BC161" s="65"/>
      <c r="BD161" s="65"/>
      <c r="BE161" s="65"/>
      <c r="BF161" s="65"/>
      <c r="BG161" s="65"/>
      <c r="BH161" s="65"/>
      <c r="BI161" s="65"/>
      <c r="BJ161" s="65"/>
      <c r="BK161" s="65"/>
      <c r="BL161" s="65"/>
      <c r="BM161" s="65"/>
      <c r="BN161" s="65"/>
      <c r="BO161" s="65"/>
    </row>
    <row r="162" spans="1:67" s="57" customFormat="1" ht="30" customHeight="1" x14ac:dyDescent="0.25">
      <c r="A162" s="209"/>
      <c r="B162" s="211"/>
      <c r="C162" s="206">
        <f>5342.72+7500</f>
        <v>12842.720000000001</v>
      </c>
      <c r="D162" s="217"/>
      <c r="E162" s="217"/>
      <c r="F162" s="158"/>
      <c r="G162" s="122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</row>
    <row r="163" spans="1:67" s="57" customFormat="1" ht="30" customHeight="1" x14ac:dyDescent="0.25">
      <c r="A163" s="209"/>
      <c r="B163" s="211"/>
      <c r="C163" s="207"/>
      <c r="D163" s="217"/>
      <c r="E163" s="217"/>
      <c r="F163" s="158"/>
      <c r="G163" s="122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65"/>
      <c r="T163" s="65"/>
      <c r="U163" s="65"/>
      <c r="V163" s="65"/>
      <c r="W163" s="65"/>
      <c r="X163" s="65"/>
      <c r="Y163" s="65"/>
      <c r="Z163" s="65"/>
      <c r="AA163" s="65"/>
      <c r="AB163" s="65"/>
      <c r="AC163" s="65"/>
      <c r="AD163" s="65"/>
      <c r="AE163" s="65"/>
      <c r="AF163" s="65"/>
      <c r="AG163" s="65"/>
      <c r="AH163" s="65"/>
      <c r="AI163" s="65"/>
      <c r="AJ163" s="65"/>
      <c r="AK163" s="65"/>
      <c r="AL163" s="65"/>
      <c r="AM163" s="65"/>
      <c r="AN163" s="65"/>
      <c r="AO163" s="65"/>
      <c r="AP163" s="65"/>
      <c r="AQ163" s="65"/>
      <c r="AR163" s="65"/>
      <c r="AS163" s="65"/>
      <c r="AT163" s="65"/>
      <c r="AU163" s="65"/>
      <c r="AV163" s="65"/>
      <c r="AW163" s="65"/>
      <c r="AX163" s="65"/>
      <c r="AY163" s="65"/>
      <c r="AZ163" s="65"/>
      <c r="BA163" s="65"/>
      <c r="BB163" s="65"/>
      <c r="BC163" s="65"/>
      <c r="BD163" s="65"/>
      <c r="BE163" s="65"/>
      <c r="BF163" s="65"/>
      <c r="BG163" s="65"/>
      <c r="BH163" s="65"/>
      <c r="BI163" s="65"/>
      <c r="BJ163" s="65"/>
      <c r="BK163" s="65"/>
      <c r="BL163" s="65"/>
      <c r="BM163" s="65"/>
      <c r="BN163" s="65"/>
      <c r="BO163" s="65"/>
    </row>
    <row r="164" spans="1:67" s="57" customFormat="1" ht="30" customHeight="1" x14ac:dyDescent="0.25">
      <c r="A164" s="209"/>
      <c r="B164" s="211"/>
      <c r="C164" s="207"/>
      <c r="D164" s="217"/>
      <c r="E164" s="217"/>
      <c r="F164" s="158"/>
      <c r="G164" s="122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65"/>
      <c r="T164" s="65"/>
      <c r="U164" s="65"/>
      <c r="V164" s="65"/>
      <c r="W164" s="65"/>
      <c r="X164" s="65"/>
      <c r="Y164" s="65"/>
      <c r="Z164" s="65"/>
      <c r="AA164" s="65"/>
      <c r="AB164" s="65"/>
      <c r="AC164" s="65"/>
      <c r="AD164" s="65"/>
      <c r="AE164" s="65"/>
      <c r="AF164" s="65"/>
      <c r="AG164" s="65"/>
      <c r="AH164" s="65"/>
      <c r="AI164" s="65"/>
      <c r="AJ164" s="65"/>
      <c r="AK164" s="65"/>
      <c r="AL164" s="65"/>
      <c r="AM164" s="65"/>
      <c r="AN164" s="65"/>
      <c r="AO164" s="65"/>
      <c r="AP164" s="65"/>
      <c r="AQ164" s="65"/>
      <c r="AR164" s="65"/>
      <c r="AS164" s="65"/>
      <c r="AT164" s="65"/>
      <c r="AU164" s="65"/>
      <c r="AV164" s="65"/>
      <c r="AW164" s="65"/>
      <c r="AX164" s="65"/>
      <c r="AY164" s="65"/>
      <c r="AZ164" s="65"/>
      <c r="BA164" s="65"/>
      <c r="BB164" s="65"/>
      <c r="BC164" s="65"/>
      <c r="BD164" s="65"/>
      <c r="BE164" s="65"/>
      <c r="BF164" s="65"/>
      <c r="BG164" s="65"/>
      <c r="BH164" s="65"/>
      <c r="BI164" s="65"/>
      <c r="BJ164" s="65"/>
      <c r="BK164" s="65"/>
      <c r="BL164" s="65"/>
      <c r="BM164" s="65"/>
      <c r="BN164" s="65"/>
      <c r="BO164" s="65"/>
    </row>
    <row r="165" spans="1:67" s="57" customFormat="1" ht="30" customHeight="1" x14ac:dyDescent="0.25">
      <c r="A165" s="209"/>
      <c r="B165" s="211"/>
      <c r="C165" s="207"/>
      <c r="D165" s="217"/>
      <c r="E165" s="217"/>
      <c r="F165" s="158"/>
      <c r="G165" s="122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65"/>
      <c r="T165" s="65"/>
      <c r="U165" s="65"/>
      <c r="V165" s="65"/>
      <c r="W165" s="65"/>
      <c r="X165" s="65"/>
      <c r="Y165" s="65"/>
      <c r="Z165" s="65"/>
      <c r="AA165" s="65"/>
      <c r="AB165" s="65"/>
      <c r="AC165" s="65"/>
      <c r="AD165" s="65"/>
      <c r="AE165" s="65"/>
      <c r="AF165" s="65"/>
      <c r="AG165" s="65"/>
      <c r="AH165" s="65"/>
      <c r="AI165" s="65"/>
      <c r="AJ165" s="65"/>
      <c r="AK165" s="65"/>
      <c r="AL165" s="65"/>
      <c r="AM165" s="65"/>
      <c r="AN165" s="65"/>
      <c r="AO165" s="65"/>
      <c r="AP165" s="65"/>
      <c r="AQ165" s="65"/>
      <c r="AR165" s="65"/>
      <c r="AS165" s="65"/>
      <c r="AT165" s="65"/>
      <c r="AU165" s="65"/>
      <c r="AV165" s="65"/>
      <c r="AW165" s="65"/>
      <c r="AX165" s="65"/>
      <c r="AY165" s="65"/>
      <c r="AZ165" s="65"/>
      <c r="BA165" s="65"/>
      <c r="BB165" s="65"/>
      <c r="BC165" s="65"/>
      <c r="BD165" s="65"/>
      <c r="BE165" s="65"/>
      <c r="BF165" s="65"/>
      <c r="BG165" s="65"/>
      <c r="BH165" s="65"/>
      <c r="BI165" s="65"/>
      <c r="BJ165" s="65"/>
      <c r="BK165" s="65"/>
      <c r="BL165" s="65"/>
      <c r="BM165" s="65"/>
      <c r="BN165" s="65"/>
      <c r="BO165" s="65"/>
    </row>
    <row r="166" spans="1:67" s="57" customFormat="1" ht="30" customHeight="1" x14ac:dyDescent="0.25">
      <c r="A166" s="209"/>
      <c r="B166" s="211"/>
      <c r="C166" s="207"/>
      <c r="D166" s="217"/>
      <c r="E166" s="217"/>
      <c r="F166" s="158"/>
      <c r="G166" s="122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65"/>
      <c r="T166" s="65"/>
      <c r="U166" s="65"/>
      <c r="V166" s="65"/>
      <c r="W166" s="65"/>
      <c r="X166" s="65"/>
      <c r="Y166" s="65"/>
      <c r="Z166" s="65"/>
      <c r="AA166" s="65"/>
      <c r="AB166" s="65"/>
      <c r="AC166" s="65"/>
      <c r="AD166" s="65"/>
      <c r="AE166" s="65"/>
      <c r="AF166" s="65"/>
      <c r="AG166" s="65"/>
      <c r="AH166" s="65"/>
      <c r="AI166" s="65"/>
      <c r="AJ166" s="65"/>
      <c r="AK166" s="65"/>
      <c r="AL166" s="65"/>
      <c r="AM166" s="65"/>
      <c r="AN166" s="65"/>
      <c r="AO166" s="65"/>
      <c r="AP166" s="65"/>
      <c r="AQ166" s="65"/>
      <c r="AR166" s="65"/>
      <c r="AS166" s="65"/>
      <c r="AT166" s="65"/>
      <c r="AU166" s="65"/>
      <c r="AV166" s="65"/>
      <c r="AW166" s="65"/>
      <c r="AX166" s="65"/>
      <c r="AY166" s="65"/>
      <c r="AZ166" s="65"/>
      <c r="BA166" s="65"/>
      <c r="BB166" s="65"/>
      <c r="BC166" s="65"/>
      <c r="BD166" s="65"/>
      <c r="BE166" s="65"/>
      <c r="BF166" s="65"/>
      <c r="BG166" s="65"/>
      <c r="BH166" s="65"/>
      <c r="BI166" s="65"/>
      <c r="BJ166" s="65"/>
      <c r="BK166" s="65"/>
      <c r="BL166" s="65"/>
      <c r="BM166" s="65"/>
      <c r="BN166" s="65"/>
      <c r="BO166" s="65"/>
    </row>
    <row r="167" spans="1:67" s="57" customFormat="1" ht="30" customHeight="1" x14ac:dyDescent="0.25">
      <c r="A167" s="209"/>
      <c r="B167" s="211"/>
      <c r="C167" s="207"/>
      <c r="D167" s="217"/>
      <c r="E167" s="217"/>
      <c r="F167" s="158"/>
      <c r="G167" s="122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65"/>
      <c r="T167" s="65"/>
      <c r="U167" s="65"/>
      <c r="V167" s="65"/>
      <c r="W167" s="65"/>
      <c r="X167" s="65"/>
      <c r="Y167" s="65"/>
      <c r="Z167" s="65"/>
      <c r="AA167" s="65"/>
      <c r="AB167" s="65"/>
      <c r="AC167" s="65"/>
      <c r="AD167" s="65"/>
      <c r="AE167" s="65"/>
      <c r="AF167" s="65"/>
      <c r="AG167" s="65"/>
      <c r="AH167" s="65"/>
      <c r="AI167" s="65"/>
      <c r="AJ167" s="65"/>
      <c r="AK167" s="65"/>
      <c r="AL167" s="65"/>
      <c r="AM167" s="65"/>
      <c r="AN167" s="65"/>
      <c r="AO167" s="65"/>
      <c r="AP167" s="65"/>
      <c r="AQ167" s="65"/>
      <c r="AR167" s="65"/>
      <c r="AS167" s="65"/>
      <c r="AT167" s="65"/>
      <c r="AU167" s="65"/>
      <c r="AV167" s="65"/>
      <c r="AW167" s="65"/>
      <c r="AX167" s="65"/>
      <c r="AY167" s="65"/>
      <c r="AZ167" s="65"/>
      <c r="BA167" s="65"/>
      <c r="BB167" s="65"/>
      <c r="BC167" s="65"/>
      <c r="BD167" s="65"/>
      <c r="BE167" s="65"/>
      <c r="BF167" s="65"/>
      <c r="BG167" s="65"/>
      <c r="BH167" s="65"/>
      <c r="BI167" s="65"/>
      <c r="BJ167" s="65"/>
      <c r="BK167" s="65"/>
      <c r="BL167" s="65"/>
      <c r="BM167" s="65"/>
      <c r="BN167" s="65"/>
      <c r="BO167" s="65"/>
    </row>
    <row r="168" spans="1:67" s="57" customFormat="1" ht="30" customHeight="1" x14ac:dyDescent="0.25">
      <c r="A168" s="209"/>
      <c r="B168" s="211"/>
      <c r="C168" s="207"/>
      <c r="D168" s="217"/>
      <c r="E168" s="217"/>
      <c r="F168" s="158"/>
      <c r="G168" s="122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65"/>
      <c r="T168" s="65"/>
      <c r="U168" s="65"/>
      <c r="V168" s="65"/>
      <c r="W168" s="65"/>
      <c r="X168" s="65"/>
      <c r="Y168" s="65"/>
      <c r="Z168" s="65"/>
      <c r="AA168" s="65"/>
      <c r="AB168" s="65"/>
      <c r="AC168" s="65"/>
      <c r="AD168" s="65"/>
      <c r="AE168" s="65"/>
      <c r="AF168" s="65"/>
      <c r="AG168" s="65"/>
      <c r="AH168" s="65"/>
      <c r="AI168" s="65"/>
      <c r="AJ168" s="65"/>
      <c r="AK168" s="65"/>
      <c r="AL168" s="65"/>
      <c r="AM168" s="65"/>
      <c r="AN168" s="65"/>
      <c r="AO168" s="65"/>
      <c r="AP168" s="65"/>
      <c r="AQ168" s="65"/>
      <c r="AR168" s="65"/>
      <c r="AS168" s="65"/>
      <c r="AT168" s="65"/>
      <c r="AU168" s="65"/>
      <c r="AV168" s="65"/>
      <c r="AW168" s="65"/>
      <c r="AX168" s="65"/>
      <c r="AY168" s="65"/>
      <c r="AZ168" s="65"/>
      <c r="BA168" s="65"/>
      <c r="BB168" s="65"/>
      <c r="BC168" s="65"/>
      <c r="BD168" s="65"/>
      <c r="BE168" s="65"/>
      <c r="BF168" s="65"/>
      <c r="BG168" s="65"/>
      <c r="BH168" s="65"/>
      <c r="BI168" s="65"/>
      <c r="BJ168" s="65"/>
      <c r="BK168" s="65"/>
      <c r="BL168" s="65"/>
      <c r="BM168" s="65"/>
      <c r="BN168" s="65"/>
      <c r="BO168" s="65"/>
    </row>
    <row r="169" spans="1:67" s="57" customFormat="1" ht="30" customHeight="1" x14ac:dyDescent="0.25">
      <c r="A169" s="209"/>
      <c r="B169" s="211"/>
      <c r="C169" s="207"/>
      <c r="D169" s="217"/>
      <c r="E169" s="217"/>
      <c r="F169" s="158"/>
      <c r="G169" s="122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65"/>
      <c r="T169" s="65"/>
      <c r="U169" s="65"/>
      <c r="V169" s="65"/>
      <c r="W169" s="65"/>
      <c r="X169" s="65"/>
      <c r="Y169" s="65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65"/>
      <c r="AO169" s="65"/>
      <c r="AP169" s="65"/>
      <c r="AQ169" s="65"/>
      <c r="AR169" s="65"/>
      <c r="AS169" s="65"/>
      <c r="AT169" s="65"/>
      <c r="AU169" s="65"/>
      <c r="AV169" s="65"/>
      <c r="AW169" s="65"/>
      <c r="AX169" s="65"/>
      <c r="AY169" s="65"/>
      <c r="AZ169" s="65"/>
      <c r="BA169" s="65"/>
      <c r="BB169" s="65"/>
      <c r="BC169" s="65"/>
      <c r="BD169" s="65"/>
      <c r="BE169" s="65"/>
      <c r="BF169" s="65"/>
      <c r="BG169" s="65"/>
      <c r="BH169" s="65"/>
      <c r="BI169" s="65"/>
      <c r="BJ169" s="65"/>
      <c r="BK169" s="65"/>
      <c r="BL169" s="65"/>
      <c r="BM169" s="65"/>
      <c r="BN169" s="65"/>
      <c r="BO169" s="65"/>
    </row>
    <row r="170" spans="1:67" s="57" customFormat="1" ht="30" customHeight="1" x14ac:dyDescent="0.25">
      <c r="A170" s="209"/>
      <c r="B170" s="211"/>
      <c r="C170" s="207"/>
      <c r="D170" s="217"/>
      <c r="E170" s="217"/>
      <c r="F170" s="158"/>
      <c r="G170" s="122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  <c r="BM170" s="65"/>
      <c r="BN170" s="65"/>
      <c r="BO170" s="65"/>
    </row>
    <row r="171" spans="1:67" s="57" customFormat="1" ht="30" customHeight="1" x14ac:dyDescent="0.25">
      <c r="A171" s="209"/>
      <c r="B171" s="211"/>
      <c r="C171" s="207"/>
      <c r="D171" s="217"/>
      <c r="E171" s="217"/>
      <c r="F171" s="158"/>
      <c r="G171" s="122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65"/>
      <c r="T171" s="65"/>
      <c r="U171" s="65"/>
      <c r="V171" s="65"/>
      <c r="W171" s="65"/>
      <c r="X171" s="65"/>
      <c r="Y171" s="65"/>
      <c r="Z171" s="65"/>
      <c r="AA171" s="65"/>
      <c r="AB171" s="65"/>
      <c r="AC171" s="65"/>
      <c r="AD171" s="65"/>
      <c r="AE171" s="65"/>
      <c r="AF171" s="65"/>
      <c r="AG171" s="65"/>
      <c r="AH171" s="65"/>
      <c r="AI171" s="65"/>
      <c r="AJ171" s="65"/>
      <c r="AK171" s="65"/>
      <c r="AL171" s="65"/>
      <c r="AM171" s="65"/>
      <c r="AN171" s="65"/>
      <c r="AO171" s="65"/>
      <c r="AP171" s="65"/>
      <c r="AQ171" s="65"/>
      <c r="AR171" s="65"/>
      <c r="AS171" s="65"/>
      <c r="AT171" s="65"/>
      <c r="AU171" s="65"/>
      <c r="AV171" s="65"/>
      <c r="AW171" s="65"/>
      <c r="AX171" s="65"/>
      <c r="AY171" s="65"/>
      <c r="AZ171" s="65"/>
      <c r="BA171" s="65"/>
      <c r="BB171" s="65"/>
      <c r="BC171" s="65"/>
      <c r="BD171" s="65"/>
      <c r="BE171" s="65"/>
      <c r="BF171" s="65"/>
      <c r="BG171" s="65"/>
      <c r="BH171" s="65"/>
      <c r="BI171" s="65"/>
      <c r="BJ171" s="65"/>
      <c r="BK171" s="65"/>
      <c r="BL171" s="65"/>
      <c r="BM171" s="65"/>
      <c r="BN171" s="65"/>
      <c r="BO171" s="65"/>
    </row>
    <row r="172" spans="1:67" s="57" customFormat="1" ht="30" customHeight="1" x14ac:dyDescent="0.25">
      <c r="A172" s="209"/>
      <c r="B172" s="211"/>
      <c r="C172" s="207"/>
      <c r="D172" s="217"/>
      <c r="E172" s="217"/>
      <c r="F172" s="158"/>
      <c r="G172" s="122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65"/>
      <c r="T172" s="65"/>
      <c r="U172" s="65"/>
      <c r="V172" s="65"/>
      <c r="W172" s="65"/>
      <c r="X172" s="65"/>
      <c r="Y172" s="65"/>
      <c r="Z172" s="65"/>
      <c r="AA172" s="65"/>
      <c r="AB172" s="65"/>
      <c r="AC172" s="65"/>
      <c r="AD172" s="65"/>
      <c r="AE172" s="65"/>
      <c r="AF172" s="65"/>
      <c r="AG172" s="65"/>
      <c r="AH172" s="65"/>
      <c r="AI172" s="65"/>
      <c r="AJ172" s="65"/>
      <c r="AK172" s="65"/>
      <c r="AL172" s="65"/>
      <c r="AM172" s="65"/>
      <c r="AN172" s="65"/>
      <c r="AO172" s="65"/>
      <c r="AP172" s="65"/>
      <c r="AQ172" s="65"/>
      <c r="AR172" s="65"/>
      <c r="AS172" s="65"/>
      <c r="AT172" s="65"/>
      <c r="AU172" s="65"/>
      <c r="AV172" s="65"/>
      <c r="AW172" s="65"/>
      <c r="AX172" s="65"/>
      <c r="AY172" s="65"/>
      <c r="AZ172" s="65"/>
      <c r="BA172" s="65"/>
      <c r="BB172" s="65"/>
      <c r="BC172" s="65"/>
      <c r="BD172" s="65"/>
      <c r="BE172" s="65"/>
      <c r="BF172" s="65"/>
      <c r="BG172" s="65"/>
      <c r="BH172" s="65"/>
      <c r="BI172" s="65"/>
      <c r="BJ172" s="65"/>
      <c r="BK172" s="65"/>
      <c r="BL172" s="65"/>
      <c r="BM172" s="65"/>
      <c r="BN172" s="65"/>
      <c r="BO172" s="65"/>
    </row>
    <row r="173" spans="1:67" s="57" customFormat="1" ht="30" customHeight="1" x14ac:dyDescent="0.25">
      <c r="A173" s="209"/>
      <c r="B173" s="211"/>
      <c r="C173" s="207"/>
      <c r="D173" s="217"/>
      <c r="E173" s="217"/>
      <c r="F173" s="158"/>
      <c r="G173" s="122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65"/>
      <c r="T173" s="65"/>
      <c r="U173" s="65"/>
      <c r="V173" s="65"/>
      <c r="W173" s="65"/>
      <c r="X173" s="65"/>
      <c r="Y173" s="65"/>
      <c r="Z173" s="65"/>
      <c r="AA173" s="65"/>
      <c r="AB173" s="65"/>
      <c r="AC173" s="65"/>
      <c r="AD173" s="65"/>
      <c r="AE173" s="65"/>
      <c r="AF173" s="65"/>
      <c r="AG173" s="65"/>
      <c r="AH173" s="65"/>
      <c r="AI173" s="65"/>
      <c r="AJ173" s="65"/>
      <c r="AK173" s="65"/>
      <c r="AL173" s="65"/>
      <c r="AM173" s="65"/>
      <c r="AN173" s="65"/>
      <c r="AO173" s="65"/>
      <c r="AP173" s="65"/>
      <c r="AQ173" s="65"/>
      <c r="AR173" s="65"/>
      <c r="AS173" s="65"/>
      <c r="AT173" s="65"/>
      <c r="AU173" s="65"/>
      <c r="AV173" s="65"/>
      <c r="AW173" s="65"/>
      <c r="AX173" s="65"/>
      <c r="AY173" s="65"/>
      <c r="AZ173" s="65"/>
      <c r="BA173" s="65"/>
      <c r="BB173" s="65"/>
      <c r="BC173" s="65"/>
      <c r="BD173" s="65"/>
      <c r="BE173" s="65"/>
      <c r="BF173" s="65"/>
      <c r="BG173" s="65"/>
      <c r="BH173" s="65"/>
      <c r="BI173" s="65"/>
      <c r="BJ173" s="65"/>
      <c r="BK173" s="65"/>
      <c r="BL173" s="65"/>
      <c r="BM173" s="65"/>
      <c r="BN173" s="65"/>
      <c r="BO173" s="65"/>
    </row>
    <row r="174" spans="1:67" s="57" customFormat="1" ht="30" customHeight="1" x14ac:dyDescent="0.25">
      <c r="A174" s="209"/>
      <c r="B174" s="211"/>
      <c r="C174" s="207"/>
      <c r="D174" s="217"/>
      <c r="E174" s="217"/>
      <c r="F174" s="158"/>
      <c r="G174" s="122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65"/>
      <c r="T174" s="65"/>
      <c r="U174" s="65"/>
      <c r="V174" s="65"/>
      <c r="W174" s="65"/>
      <c r="X174" s="65"/>
      <c r="Y174" s="65"/>
      <c r="Z174" s="65"/>
      <c r="AA174" s="65"/>
      <c r="AB174" s="65"/>
      <c r="AC174" s="65"/>
      <c r="AD174" s="65"/>
      <c r="AE174" s="65"/>
      <c r="AF174" s="65"/>
      <c r="AG174" s="65"/>
      <c r="AH174" s="65"/>
      <c r="AI174" s="65"/>
      <c r="AJ174" s="65"/>
      <c r="AK174" s="65"/>
      <c r="AL174" s="65"/>
      <c r="AM174" s="65"/>
      <c r="AN174" s="65"/>
      <c r="AO174" s="65"/>
      <c r="AP174" s="65"/>
      <c r="AQ174" s="65"/>
      <c r="AR174" s="65"/>
      <c r="AS174" s="65"/>
      <c r="AT174" s="65"/>
      <c r="AU174" s="65"/>
      <c r="AV174" s="65"/>
      <c r="AW174" s="65"/>
      <c r="AX174" s="65"/>
      <c r="AY174" s="65"/>
      <c r="AZ174" s="65"/>
      <c r="BA174" s="65"/>
      <c r="BB174" s="65"/>
      <c r="BC174" s="65"/>
      <c r="BD174" s="65"/>
      <c r="BE174" s="65"/>
      <c r="BF174" s="65"/>
      <c r="BG174" s="65"/>
      <c r="BH174" s="65"/>
      <c r="BI174" s="65"/>
      <c r="BJ174" s="65"/>
      <c r="BK174" s="65"/>
      <c r="BL174" s="65"/>
      <c r="BM174" s="65"/>
      <c r="BN174" s="65"/>
      <c r="BO174" s="65"/>
    </row>
    <row r="175" spans="1:67" s="57" customFormat="1" ht="30" customHeight="1" x14ac:dyDescent="0.25">
      <c r="A175" s="209"/>
      <c r="B175" s="211"/>
      <c r="C175" s="207"/>
      <c r="D175" s="217"/>
      <c r="E175" s="217"/>
      <c r="F175" s="158"/>
      <c r="G175" s="122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65"/>
      <c r="T175" s="65"/>
      <c r="U175" s="65"/>
      <c r="V175" s="65"/>
      <c r="W175" s="65"/>
      <c r="X175" s="65"/>
      <c r="Y175" s="65"/>
      <c r="Z175" s="65"/>
      <c r="AA175" s="65"/>
      <c r="AB175" s="65"/>
      <c r="AC175" s="65"/>
      <c r="AD175" s="65"/>
      <c r="AE175" s="65"/>
      <c r="AF175" s="65"/>
      <c r="AG175" s="65"/>
      <c r="AH175" s="65"/>
      <c r="AI175" s="65"/>
      <c r="AJ175" s="65"/>
      <c r="AK175" s="65"/>
      <c r="AL175" s="65"/>
      <c r="AM175" s="65"/>
      <c r="AN175" s="65"/>
      <c r="AO175" s="65"/>
      <c r="AP175" s="65"/>
      <c r="AQ175" s="65"/>
      <c r="AR175" s="65"/>
      <c r="AS175" s="65"/>
      <c r="AT175" s="65"/>
      <c r="AU175" s="65"/>
      <c r="AV175" s="65"/>
      <c r="AW175" s="65"/>
      <c r="AX175" s="65"/>
      <c r="AY175" s="65"/>
      <c r="AZ175" s="65"/>
      <c r="BA175" s="65"/>
      <c r="BB175" s="65"/>
      <c r="BC175" s="65"/>
      <c r="BD175" s="65"/>
      <c r="BE175" s="65"/>
      <c r="BF175" s="65"/>
      <c r="BG175" s="65"/>
      <c r="BH175" s="65"/>
      <c r="BI175" s="65"/>
      <c r="BJ175" s="65"/>
      <c r="BK175" s="65"/>
      <c r="BL175" s="65"/>
      <c r="BM175" s="65"/>
      <c r="BN175" s="65"/>
      <c r="BO175" s="65"/>
    </row>
    <row r="176" spans="1:67" ht="30" customHeight="1" x14ac:dyDescent="0.25">
      <c r="A176" s="209"/>
      <c r="B176" s="211"/>
      <c r="C176" s="208"/>
      <c r="D176" s="217"/>
      <c r="E176" s="218"/>
      <c r="F176" s="159"/>
      <c r="G176" s="76"/>
    </row>
    <row r="177" spans="1:67" ht="45" customHeight="1" x14ac:dyDescent="0.25">
      <c r="A177" s="199"/>
      <c r="B177" s="212"/>
      <c r="C177" s="124">
        <v>500</v>
      </c>
      <c r="D177" s="218"/>
      <c r="E177" s="70" t="s">
        <v>128</v>
      </c>
      <c r="F177" s="59" t="s">
        <v>49</v>
      </c>
      <c r="G177" s="84"/>
      <c r="H177" s="71"/>
      <c r="I177" s="71"/>
      <c r="J177" s="71"/>
      <c r="K177" s="71"/>
      <c r="L177" s="71"/>
      <c r="M177" s="71"/>
      <c r="N177" s="71"/>
      <c r="O177" s="71"/>
      <c r="P177" s="71"/>
      <c r="Q177" s="71"/>
      <c r="R177" s="71"/>
      <c r="S177" s="72"/>
    </row>
    <row r="178" spans="1:67" s="73" customFormat="1" ht="60" customHeight="1" thickBot="1" x14ac:dyDescent="0.3">
      <c r="A178" s="139" t="s">
        <v>64</v>
      </c>
      <c r="B178" s="202" t="s">
        <v>175</v>
      </c>
      <c r="C178" s="202"/>
      <c r="D178" s="95" t="s">
        <v>71</v>
      </c>
      <c r="E178" s="96" t="s">
        <v>180</v>
      </c>
      <c r="F178" s="224" t="s">
        <v>49</v>
      </c>
      <c r="G178" s="49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72"/>
      <c r="AN178" s="72"/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72"/>
      <c r="BH178" s="72"/>
      <c r="BI178" s="72"/>
      <c r="BJ178" s="72"/>
      <c r="BK178" s="72"/>
      <c r="BL178" s="72"/>
      <c r="BM178" s="72"/>
      <c r="BN178" s="72"/>
      <c r="BO178" s="72"/>
    </row>
    <row r="179" spans="1:67" ht="25.5" customHeight="1" x14ac:dyDescent="0.25"/>
  </sheetData>
  <sortState ref="A49:F77">
    <sortCondition ref="F49:F77"/>
  </sortState>
  <mergeCells count="111">
    <mergeCell ref="C146:C148"/>
    <mergeCell ref="C149:C151"/>
    <mergeCell ref="C152:C154"/>
    <mergeCell ref="C155:C161"/>
    <mergeCell ref="F68:F69"/>
    <mergeCell ref="E68:E69"/>
    <mergeCell ref="D68:D69"/>
    <mergeCell ref="B84:C84"/>
    <mergeCell ref="A131:A177"/>
    <mergeCell ref="B131:B177"/>
    <mergeCell ref="C131:C145"/>
    <mergeCell ref="D131:D177"/>
    <mergeCell ref="A75:A77"/>
    <mergeCell ref="B75:B77"/>
    <mergeCell ref="D75:D77"/>
    <mergeCell ref="F75:F77"/>
    <mergeCell ref="D79:D80"/>
    <mergeCell ref="D85:D86"/>
    <mergeCell ref="A85:A86"/>
    <mergeCell ref="A107:A113"/>
    <mergeCell ref="D107:D112"/>
    <mergeCell ref="E131:E176"/>
    <mergeCell ref="F131:F176"/>
    <mergeCell ref="A114:A127"/>
    <mergeCell ref="B68:C69"/>
    <mergeCell ref="B72:C72"/>
    <mergeCell ref="B178:C178"/>
    <mergeCell ref="B74:C74"/>
    <mergeCell ref="B92:C92"/>
    <mergeCell ref="B93:C93"/>
    <mergeCell ref="B94:C94"/>
    <mergeCell ref="B95:C95"/>
    <mergeCell ref="B96:C96"/>
    <mergeCell ref="B97:C97"/>
    <mergeCell ref="B88:C88"/>
    <mergeCell ref="B89:C89"/>
    <mergeCell ref="B106:C106"/>
    <mergeCell ref="B98:C98"/>
    <mergeCell ref="B129:C129"/>
    <mergeCell ref="B130:C130"/>
    <mergeCell ref="B128:C128"/>
    <mergeCell ref="B105:C105"/>
    <mergeCell ref="B102:C102"/>
    <mergeCell ref="B103:C103"/>
    <mergeCell ref="B87:C87"/>
    <mergeCell ref="B91:C91"/>
    <mergeCell ref="B90:C90"/>
    <mergeCell ref="B107:B113"/>
    <mergeCell ref="C162:C176"/>
    <mergeCell ref="B81:C81"/>
    <mergeCell ref="A45:A51"/>
    <mergeCell ref="B45:B51"/>
    <mergeCell ref="A99:A101"/>
    <mergeCell ref="B99:B101"/>
    <mergeCell ref="B23:C23"/>
    <mergeCell ref="B64:C64"/>
    <mergeCell ref="B61:C61"/>
    <mergeCell ref="B62:C62"/>
    <mergeCell ref="B63:C63"/>
    <mergeCell ref="B37:C37"/>
    <mergeCell ref="A68:A69"/>
    <mergeCell ref="A41:A44"/>
    <mergeCell ref="A52:A60"/>
    <mergeCell ref="A26:A33"/>
    <mergeCell ref="B70:C70"/>
    <mergeCell ref="B65:C65"/>
    <mergeCell ref="B66:C66"/>
    <mergeCell ref="B73:C73"/>
    <mergeCell ref="B71:C71"/>
    <mergeCell ref="A24:A25"/>
    <mergeCell ref="B24:B25"/>
    <mergeCell ref="B78:C78"/>
    <mergeCell ref="A79:A80"/>
    <mergeCell ref="B79:B80"/>
    <mergeCell ref="F26:F32"/>
    <mergeCell ref="D114:D127"/>
    <mergeCell ref="B114:B127"/>
    <mergeCell ref="B21:C21"/>
    <mergeCell ref="F41:F43"/>
    <mergeCell ref="D45:D51"/>
    <mergeCell ref="F45:F51"/>
    <mergeCell ref="F52:F60"/>
    <mergeCell ref="F99:F100"/>
    <mergeCell ref="B39:C39"/>
    <mergeCell ref="B41:B44"/>
    <mergeCell ref="B52:B60"/>
    <mergeCell ref="B40:C40"/>
    <mergeCell ref="D26:D33"/>
    <mergeCell ref="B26:B33"/>
    <mergeCell ref="B67:C67"/>
    <mergeCell ref="B38:C38"/>
    <mergeCell ref="D41:D44"/>
    <mergeCell ref="B82:C82"/>
    <mergeCell ref="B83:C83"/>
    <mergeCell ref="B85:B86"/>
    <mergeCell ref="B104:C104"/>
    <mergeCell ref="D99:D101"/>
    <mergeCell ref="B8:B14"/>
    <mergeCell ref="A8:A14"/>
    <mergeCell ref="A1:F1"/>
    <mergeCell ref="A3:F3"/>
    <mergeCell ref="F12:F14"/>
    <mergeCell ref="F17:F19"/>
    <mergeCell ref="D8:D14"/>
    <mergeCell ref="B22:C22"/>
    <mergeCell ref="D17:D19"/>
    <mergeCell ref="B15:C15"/>
    <mergeCell ref="B16:C16"/>
    <mergeCell ref="A17:A19"/>
    <mergeCell ref="B17:B19"/>
    <mergeCell ref="B20:C20"/>
  </mergeCells>
  <pageMargins left="0.25" right="0.25" top="0.75" bottom="0.75" header="0.3" footer="0.3"/>
  <pageSetup paperSize="8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ÚPPVII</vt:lpstr>
      <vt:lpstr>Hárok2</vt:lpstr>
      <vt:lpstr>ÚPPVII!Oblasť_tlače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Bečárová</dc:creator>
  <cp:lastModifiedBy>Magdaléna Kľučárová</cp:lastModifiedBy>
  <cp:lastPrinted>2018-03-26T09:02:09Z</cp:lastPrinted>
  <dcterms:created xsi:type="dcterms:W3CDTF">2016-08-31T11:13:46Z</dcterms:created>
  <dcterms:modified xsi:type="dcterms:W3CDTF">2018-03-28T09:42:19Z</dcterms:modified>
</cp:coreProperties>
</file>